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T:\TOURISME\TAXE DE SEJOUR\TAXE DE SÉJOUR 2025\DOCS A ENVOYER POUR DÉCLARER A 3%\"/>
    </mc:Choice>
  </mc:AlternateContent>
  <xr:revisionPtr revIDLastSave="0" documentId="13_ncr:1_{046C5EB1-7EBC-4CBA-9B28-3649D7C63B8C}" xr6:coauthVersionLast="47" xr6:coauthVersionMax="47" xr10:uidLastSave="{00000000-0000-0000-0000-000000000000}"/>
  <bookViews>
    <workbookView xWindow="29400" yWindow="1095" windowWidth="21600" windowHeight="11295" activeTab="2" xr2:uid="{00000000-000D-0000-FFFF-FFFF00000000}"/>
  </bookViews>
  <sheets>
    <sheet name="Janvier-mai" sheetId="1" r:id="rId1"/>
    <sheet name="Juin-septembre" sheetId="77" r:id="rId2"/>
    <sheet name="Octobre-décembre" sheetId="78" r:id="rId3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8" i="78" l="1"/>
  <c r="E68" i="78" s="1"/>
  <c r="G68" i="78" s="1"/>
  <c r="H68" i="78"/>
  <c r="J67" i="78"/>
  <c r="J66" i="78"/>
  <c r="E66" i="78" s="1"/>
  <c r="G66" i="78" s="1"/>
  <c r="H66" i="78"/>
  <c r="I66" i="78" s="1"/>
  <c r="P66" i="78" s="1"/>
  <c r="N65" i="78"/>
  <c r="J65" i="78"/>
  <c r="J64" i="78"/>
  <c r="E64" i="78" s="1"/>
  <c r="G64" i="78" s="1"/>
  <c r="H64" i="78"/>
  <c r="M63" i="78"/>
  <c r="J63" i="78"/>
  <c r="J62" i="78"/>
  <c r="E62" i="78" s="1"/>
  <c r="G62" i="78" s="1"/>
  <c r="H62" i="78"/>
  <c r="I62" i="78" s="1"/>
  <c r="J61" i="78"/>
  <c r="J60" i="78"/>
  <c r="E60" i="78" s="1"/>
  <c r="G60" i="78" s="1"/>
  <c r="H60" i="78"/>
  <c r="J59" i="78"/>
  <c r="J58" i="78"/>
  <c r="E58" i="78" s="1"/>
  <c r="G58" i="78" s="1"/>
  <c r="H58" i="78"/>
  <c r="I58" i="78" s="1"/>
  <c r="P58" i="78" s="1"/>
  <c r="N57" i="78"/>
  <c r="J57" i="78"/>
  <c r="J56" i="78"/>
  <c r="E56" i="78" s="1"/>
  <c r="G56" i="78" s="1"/>
  <c r="H56" i="78"/>
  <c r="M55" i="78"/>
  <c r="J55" i="78"/>
  <c r="J54" i="78"/>
  <c r="E54" i="78" s="1"/>
  <c r="G54" i="78" s="1"/>
  <c r="H54" i="78" s="1"/>
  <c r="J53" i="78"/>
  <c r="J52" i="78"/>
  <c r="E52" i="78" s="1"/>
  <c r="G52" i="78" s="1"/>
  <c r="H52" i="78" s="1"/>
  <c r="J51" i="78"/>
  <c r="J50" i="78"/>
  <c r="E50" i="78" s="1"/>
  <c r="G50" i="78" s="1"/>
  <c r="H50" i="78" s="1"/>
  <c r="J49" i="78"/>
  <c r="J48" i="78"/>
  <c r="E48" i="78" s="1"/>
  <c r="G48" i="78" s="1"/>
  <c r="H48" i="78" s="1"/>
  <c r="J47" i="78"/>
  <c r="J46" i="78"/>
  <c r="E46" i="78" s="1"/>
  <c r="G46" i="78" s="1"/>
  <c r="H46" i="78" s="1"/>
  <c r="I46" i="78" s="1"/>
  <c r="J45" i="78"/>
  <c r="J44" i="78"/>
  <c r="E44" i="78" s="1"/>
  <c r="G44" i="78" s="1"/>
  <c r="H44" i="78"/>
  <c r="N43" i="78"/>
  <c r="J43" i="78"/>
  <c r="J42" i="78"/>
  <c r="E42" i="78" s="1"/>
  <c r="G42" i="78" s="1"/>
  <c r="H42" i="78"/>
  <c r="I42" i="78" s="1"/>
  <c r="J41" i="78"/>
  <c r="J40" i="78"/>
  <c r="E40" i="78" s="1"/>
  <c r="G40" i="78" s="1"/>
  <c r="H40" i="78"/>
  <c r="J39" i="78"/>
  <c r="J38" i="78"/>
  <c r="J68" i="77"/>
  <c r="E68" i="77" s="1"/>
  <c r="G68" i="77" s="1"/>
  <c r="H68" i="77"/>
  <c r="J67" i="77"/>
  <c r="J66" i="77"/>
  <c r="E66" i="77" s="1"/>
  <c r="G66" i="77" s="1"/>
  <c r="H66" i="77"/>
  <c r="I66" i="77" s="1"/>
  <c r="P66" i="77" s="1"/>
  <c r="J65" i="77"/>
  <c r="N64" i="77"/>
  <c r="J64" i="77"/>
  <c r="E64" i="77" s="1"/>
  <c r="G64" i="77" s="1"/>
  <c r="H64" i="77"/>
  <c r="M63" i="77"/>
  <c r="J63" i="77"/>
  <c r="J62" i="77"/>
  <c r="E62" i="77" s="1"/>
  <c r="G62" i="77" s="1"/>
  <c r="H62" i="77"/>
  <c r="N61" i="77"/>
  <c r="J61" i="77"/>
  <c r="J60" i="77"/>
  <c r="E60" i="77" s="1"/>
  <c r="G60" i="77" s="1"/>
  <c r="H60" i="77" s="1"/>
  <c r="J59" i="77"/>
  <c r="J58" i="77"/>
  <c r="E58" i="77" s="1"/>
  <c r="G58" i="77" s="1"/>
  <c r="H58" i="77"/>
  <c r="I58" i="77" s="1"/>
  <c r="P58" i="77" s="1"/>
  <c r="N57" i="77"/>
  <c r="J57" i="77"/>
  <c r="J56" i="77"/>
  <c r="E56" i="77" s="1"/>
  <c r="G56" i="77" s="1"/>
  <c r="H56" i="77" s="1"/>
  <c r="J55" i="77"/>
  <c r="J54" i="77"/>
  <c r="E54" i="77" s="1"/>
  <c r="G54" i="77" s="1"/>
  <c r="H54" i="77"/>
  <c r="O54" i="77" s="1"/>
  <c r="N53" i="77"/>
  <c r="J53" i="77"/>
  <c r="J52" i="77"/>
  <c r="E52" i="77" s="1"/>
  <c r="G52" i="77" s="1"/>
  <c r="H52" i="77" s="1"/>
  <c r="J51" i="77"/>
  <c r="J50" i="77"/>
  <c r="E50" i="77" s="1"/>
  <c r="G50" i="77" s="1"/>
  <c r="H50" i="77"/>
  <c r="I50" i="77" s="1"/>
  <c r="J49" i="77"/>
  <c r="J48" i="77"/>
  <c r="E48" i="77" s="1"/>
  <c r="G48" i="77" s="1"/>
  <c r="H48" i="77" s="1"/>
  <c r="J47" i="77"/>
  <c r="J46" i="77"/>
  <c r="E46" i="77" s="1"/>
  <c r="G46" i="77" s="1"/>
  <c r="H46" i="77"/>
  <c r="I46" i="77" s="1"/>
  <c r="J45" i="77"/>
  <c r="J44" i="77"/>
  <c r="E44" i="77" s="1"/>
  <c r="G44" i="77" s="1"/>
  <c r="H44" i="77" s="1"/>
  <c r="J43" i="77"/>
  <c r="N43" i="77" s="1"/>
  <c r="J42" i="77"/>
  <c r="E42" i="77" s="1"/>
  <c r="G42" i="77" s="1"/>
  <c r="H42" i="77"/>
  <c r="I42" i="77" s="1"/>
  <c r="J41" i="77"/>
  <c r="J40" i="77"/>
  <c r="E40" i="77" s="1"/>
  <c r="G40" i="77" s="1"/>
  <c r="H40" i="77"/>
  <c r="J39" i="77"/>
  <c r="P54" i="78" l="1"/>
  <c r="O54" i="78"/>
  <c r="I54" i="78"/>
  <c r="I50" i="78"/>
  <c r="P50" i="78" s="1"/>
  <c r="O50" i="78"/>
  <c r="N41" i="77"/>
  <c r="E41" i="77"/>
  <c r="G41" i="77" s="1"/>
  <c r="H41" i="77" s="1"/>
  <c r="M39" i="78"/>
  <c r="E39" i="78"/>
  <c r="G39" i="78" s="1"/>
  <c r="M44" i="77"/>
  <c r="M56" i="77"/>
  <c r="M51" i="78"/>
  <c r="E51" i="78"/>
  <c r="G51" i="78" s="1"/>
  <c r="H51" i="78" s="1"/>
  <c r="O51" i="78" s="1"/>
  <c r="O62" i="78"/>
  <c r="M52" i="78"/>
  <c r="M48" i="77"/>
  <c r="M52" i="77"/>
  <c r="M60" i="77"/>
  <c r="M40" i="77"/>
  <c r="N44" i="77"/>
  <c r="N48" i="77"/>
  <c r="N52" i="77"/>
  <c r="N56" i="77"/>
  <c r="N60" i="77"/>
  <c r="M68" i="77"/>
  <c r="M47" i="78"/>
  <c r="E47" i="78"/>
  <c r="G47" i="78" s="1"/>
  <c r="H47" i="78" s="1"/>
  <c r="I47" i="78" s="1"/>
  <c r="P47" i="78" s="1"/>
  <c r="N40" i="77"/>
  <c r="M64" i="77"/>
  <c r="N68" i="77"/>
  <c r="M43" i="78"/>
  <c r="E43" i="78"/>
  <c r="G43" i="78" s="1"/>
  <c r="H43" i="78" s="1"/>
  <c r="N47" i="78"/>
  <c r="N51" i="78"/>
  <c r="N45" i="77"/>
  <c r="E45" i="77"/>
  <c r="G45" i="77" s="1"/>
  <c r="H45" i="77" s="1"/>
  <c r="N49" i="77"/>
  <c r="E49" i="77"/>
  <c r="G49" i="77" s="1"/>
  <c r="H49" i="77" s="1"/>
  <c r="M53" i="77"/>
  <c r="E53" i="77"/>
  <c r="G53" i="77" s="1"/>
  <c r="H53" i="77" s="1"/>
  <c r="M57" i="77"/>
  <c r="E57" i="77"/>
  <c r="G57" i="77" s="1"/>
  <c r="H57" i="77" s="1"/>
  <c r="O57" i="77" s="1"/>
  <c r="M61" i="77"/>
  <c r="E61" i="77"/>
  <c r="G61" i="77" s="1"/>
  <c r="H61" i="77" s="1"/>
  <c r="O61" i="77" s="1"/>
  <c r="N38" i="78"/>
  <c r="E38" i="78"/>
  <c r="G38" i="78" s="1"/>
  <c r="N55" i="78"/>
  <c r="E55" i="78"/>
  <c r="G55" i="78" s="1"/>
  <c r="H55" i="78" s="1"/>
  <c r="O55" i="78" s="1"/>
  <c r="N59" i="78"/>
  <c r="E59" i="78"/>
  <c r="G59" i="78" s="1"/>
  <c r="H59" i="78" s="1"/>
  <c r="O59" i="78" s="1"/>
  <c r="N63" i="78"/>
  <c r="E63" i="78"/>
  <c r="G63" i="78" s="1"/>
  <c r="H63" i="78" s="1"/>
  <c r="O63" i="78" s="1"/>
  <c r="N67" i="78"/>
  <c r="E67" i="78"/>
  <c r="G67" i="78" s="1"/>
  <c r="H67" i="78" s="1"/>
  <c r="O67" i="78" s="1"/>
  <c r="M48" i="78"/>
  <c r="O50" i="77"/>
  <c r="I62" i="77"/>
  <c r="P62" i="77" s="1"/>
  <c r="N48" i="78"/>
  <c r="M47" i="77"/>
  <c r="E47" i="77"/>
  <c r="G47" i="77" s="1"/>
  <c r="H47" i="77" s="1"/>
  <c r="M53" i="78"/>
  <c r="E53" i="78"/>
  <c r="G53" i="78" s="1"/>
  <c r="H53" i="78" s="1"/>
  <c r="M65" i="77"/>
  <c r="E65" i="77"/>
  <c r="G65" i="77" s="1"/>
  <c r="H65" i="77" s="1"/>
  <c r="N65" i="77"/>
  <c r="M68" i="78"/>
  <c r="M40" i="78"/>
  <c r="N44" i="78"/>
  <c r="M56" i="78"/>
  <c r="N60" i="78"/>
  <c r="N68" i="78"/>
  <c r="M51" i="77"/>
  <c r="E51" i="77"/>
  <c r="G51" i="77" s="1"/>
  <c r="H51" i="77" s="1"/>
  <c r="N55" i="77"/>
  <c r="E55" i="77"/>
  <c r="G55" i="77" s="1"/>
  <c r="H55" i="77" s="1"/>
  <c r="O55" i="77" s="1"/>
  <c r="N40" i="78"/>
  <c r="N49" i="78"/>
  <c r="E49" i="78"/>
  <c r="G49" i="78" s="1"/>
  <c r="H49" i="78" s="1"/>
  <c r="O49" i="78" s="1"/>
  <c r="N56" i="78"/>
  <c r="N38" i="77"/>
  <c r="H38" i="77"/>
  <c r="N47" i="77"/>
  <c r="N51" i="77"/>
  <c r="M55" i="77"/>
  <c r="N59" i="77"/>
  <c r="E59" i="77"/>
  <c r="G59" i="77" s="1"/>
  <c r="H59" i="77" s="1"/>
  <c r="O59" i="77" s="1"/>
  <c r="N45" i="78"/>
  <c r="E45" i="78"/>
  <c r="G45" i="78" s="1"/>
  <c r="H45" i="78" s="1"/>
  <c r="N53" i="78"/>
  <c r="M61" i="78"/>
  <c r="E61" i="78"/>
  <c r="G61" i="78" s="1"/>
  <c r="H61" i="78" s="1"/>
  <c r="O61" i="78" s="1"/>
  <c r="O46" i="77"/>
  <c r="M44" i="78"/>
  <c r="N52" i="78"/>
  <c r="M60" i="78"/>
  <c r="M64" i="78"/>
  <c r="M43" i="77"/>
  <c r="E43" i="77"/>
  <c r="G43" i="77" s="1"/>
  <c r="H43" i="77" s="1"/>
  <c r="O62" i="77"/>
  <c r="N64" i="78"/>
  <c r="M39" i="77"/>
  <c r="E39" i="77"/>
  <c r="G39" i="77" s="1"/>
  <c r="H39" i="77" s="1"/>
  <c r="N63" i="77"/>
  <c r="E63" i="77"/>
  <c r="G63" i="77" s="1"/>
  <c r="H63" i="77" s="1"/>
  <c r="O63" i="77" s="1"/>
  <c r="N67" i="77"/>
  <c r="E67" i="77"/>
  <c r="G67" i="77" s="1"/>
  <c r="H67" i="77" s="1"/>
  <c r="O67" i="77" s="1"/>
  <c r="N41" i="78"/>
  <c r="E41" i="78"/>
  <c r="G41" i="78" s="1"/>
  <c r="H41" i="78" s="1"/>
  <c r="M57" i="78"/>
  <c r="E57" i="78"/>
  <c r="G57" i="78" s="1"/>
  <c r="H57" i="78" s="1"/>
  <c r="N61" i="78"/>
  <c r="M65" i="78"/>
  <c r="E65" i="78"/>
  <c r="G65" i="78" s="1"/>
  <c r="H65" i="78" s="1"/>
  <c r="I65" i="78" s="1"/>
  <c r="P65" i="78" s="1"/>
  <c r="O42" i="78"/>
  <c r="P62" i="78"/>
  <c r="O46" i="78"/>
  <c r="I54" i="77"/>
  <c r="P54" i="77" s="1"/>
  <c r="O42" i="77"/>
  <c r="O40" i="78"/>
  <c r="I40" i="78"/>
  <c r="P40" i="78" s="1"/>
  <c r="N42" i="78"/>
  <c r="M42" i="78"/>
  <c r="P44" i="78"/>
  <c r="O44" i="78"/>
  <c r="I44" i="78"/>
  <c r="N46" i="78"/>
  <c r="M46" i="78"/>
  <c r="O48" i="78"/>
  <c r="I48" i="78"/>
  <c r="P48" i="78" s="1"/>
  <c r="N50" i="78"/>
  <c r="M50" i="78"/>
  <c r="O52" i="78"/>
  <c r="I52" i="78"/>
  <c r="P52" i="78" s="1"/>
  <c r="O53" i="78"/>
  <c r="O60" i="78"/>
  <c r="I60" i="78"/>
  <c r="P60" i="78" s="1"/>
  <c r="O68" i="78"/>
  <c r="I68" i="78"/>
  <c r="P68" i="78" s="1"/>
  <c r="H39" i="78"/>
  <c r="N39" i="78"/>
  <c r="O41" i="78"/>
  <c r="I41" i="78"/>
  <c r="P41" i="78" s="1"/>
  <c r="O43" i="78"/>
  <c r="O45" i="78"/>
  <c r="I45" i="78"/>
  <c r="P45" i="78" s="1"/>
  <c r="O47" i="78"/>
  <c r="I53" i="78"/>
  <c r="P53" i="78" s="1"/>
  <c r="N58" i="78"/>
  <c r="M58" i="78"/>
  <c r="N66" i="78"/>
  <c r="M66" i="78"/>
  <c r="H38" i="78"/>
  <c r="M38" i="78"/>
  <c r="P42" i="78"/>
  <c r="I43" i="78"/>
  <c r="P43" i="78" s="1"/>
  <c r="P46" i="78"/>
  <c r="O56" i="78"/>
  <c r="I56" i="78"/>
  <c r="P56" i="78" s="1"/>
  <c r="O57" i="78"/>
  <c r="O58" i="78"/>
  <c r="M59" i="78"/>
  <c r="O64" i="78"/>
  <c r="I64" i="78"/>
  <c r="P64" i="78" s="1"/>
  <c r="O66" i="78"/>
  <c r="M67" i="78"/>
  <c r="M41" i="78"/>
  <c r="M45" i="78"/>
  <c r="M49" i="78"/>
  <c r="N54" i="78"/>
  <c r="M54" i="78"/>
  <c r="I57" i="78"/>
  <c r="P57" i="78" s="1"/>
  <c r="N62" i="78"/>
  <c r="M62" i="78"/>
  <c r="I55" i="78"/>
  <c r="P55" i="78" s="1"/>
  <c r="I59" i="78"/>
  <c r="P59" i="78" s="1"/>
  <c r="I63" i="78"/>
  <c r="P63" i="78" s="1"/>
  <c r="O40" i="77"/>
  <c r="I40" i="77"/>
  <c r="P40" i="77" s="1"/>
  <c r="N42" i="77"/>
  <c r="M42" i="77"/>
  <c r="P44" i="77"/>
  <c r="O44" i="77"/>
  <c r="I44" i="77"/>
  <c r="N46" i="77"/>
  <c r="M46" i="77"/>
  <c r="O48" i="77"/>
  <c r="I48" i="77"/>
  <c r="P48" i="77" s="1"/>
  <c r="N50" i="77"/>
  <c r="M50" i="77"/>
  <c r="O52" i="77"/>
  <c r="I52" i="77"/>
  <c r="P52" i="77" s="1"/>
  <c r="O53" i="77"/>
  <c r="O60" i="77"/>
  <c r="I60" i="77"/>
  <c r="P60" i="77" s="1"/>
  <c r="O68" i="77"/>
  <c r="I68" i="77"/>
  <c r="P68" i="77" s="1"/>
  <c r="N39" i="77"/>
  <c r="O41" i="77"/>
  <c r="I41" i="77"/>
  <c r="P41" i="77" s="1"/>
  <c r="O43" i="77"/>
  <c r="O45" i="77"/>
  <c r="I45" i="77"/>
  <c r="P45" i="77" s="1"/>
  <c r="O47" i="77"/>
  <c r="O49" i="77"/>
  <c r="I49" i="77"/>
  <c r="P49" i="77" s="1"/>
  <c r="O51" i="77"/>
  <c r="I53" i="77"/>
  <c r="P53" i="77" s="1"/>
  <c r="N58" i="77"/>
  <c r="M58" i="77"/>
  <c r="N66" i="77"/>
  <c r="M66" i="77"/>
  <c r="M38" i="77"/>
  <c r="P42" i="77"/>
  <c r="I43" i="77"/>
  <c r="P43" i="77" s="1"/>
  <c r="P46" i="77"/>
  <c r="I47" i="77"/>
  <c r="P47" i="77" s="1"/>
  <c r="P50" i="77"/>
  <c r="I51" i="77"/>
  <c r="P51" i="77" s="1"/>
  <c r="O56" i="77"/>
  <c r="I56" i="77"/>
  <c r="P56" i="77" s="1"/>
  <c r="O58" i="77"/>
  <c r="M59" i="77"/>
  <c r="O64" i="77"/>
  <c r="I64" i="77"/>
  <c r="P64" i="77" s="1"/>
  <c r="O65" i="77"/>
  <c r="O66" i="77"/>
  <c r="M67" i="77"/>
  <c r="M41" i="77"/>
  <c r="M45" i="77"/>
  <c r="M49" i="77"/>
  <c r="N54" i="77"/>
  <c r="M54" i="77"/>
  <c r="I57" i="77"/>
  <c r="P57" i="77" s="1"/>
  <c r="N62" i="77"/>
  <c r="M62" i="77"/>
  <c r="I65" i="77"/>
  <c r="P65" i="77" s="1"/>
  <c r="I55" i="77"/>
  <c r="P55" i="77" s="1"/>
  <c r="I59" i="77"/>
  <c r="P59" i="77" s="1"/>
  <c r="I63" i="77"/>
  <c r="P63" i="77" s="1"/>
  <c r="I67" i="77"/>
  <c r="P67" i="77" s="1"/>
  <c r="J39" i="1"/>
  <c r="H40" i="1"/>
  <c r="J40" i="1"/>
  <c r="E40" i="1" s="1"/>
  <c r="G40" i="1" s="1"/>
  <c r="J41" i="1"/>
  <c r="J42" i="1"/>
  <c r="E42" i="1" s="1"/>
  <c r="G42" i="1" s="1"/>
  <c r="H42" i="1" s="1"/>
  <c r="H43" i="1"/>
  <c r="J43" i="1"/>
  <c r="E43" i="1" s="1"/>
  <c r="G43" i="1" s="1"/>
  <c r="M43" i="1"/>
  <c r="H44" i="1"/>
  <c r="J44" i="1"/>
  <c r="E44" i="1" s="1"/>
  <c r="G44" i="1" s="1"/>
  <c r="N44" i="1"/>
  <c r="J45" i="1"/>
  <c r="M45" i="1"/>
  <c r="J46" i="1"/>
  <c r="E46" i="1" s="1"/>
  <c r="G46" i="1" s="1"/>
  <c r="H46" i="1" s="1"/>
  <c r="H47" i="1"/>
  <c r="J47" i="1"/>
  <c r="E47" i="1" s="1"/>
  <c r="G47" i="1" s="1"/>
  <c r="J48" i="1"/>
  <c r="E48" i="1" s="1"/>
  <c r="G48" i="1" s="1"/>
  <c r="H48" i="1" s="1"/>
  <c r="J49" i="1"/>
  <c r="H50" i="1"/>
  <c r="J50" i="1"/>
  <c r="E50" i="1" s="1"/>
  <c r="G50" i="1" s="1"/>
  <c r="J51" i="1"/>
  <c r="E51" i="1" s="1"/>
  <c r="G51" i="1" s="1"/>
  <c r="H51" i="1" s="1"/>
  <c r="J52" i="1"/>
  <c r="E52" i="1" s="1"/>
  <c r="G52" i="1" s="1"/>
  <c r="H52" i="1" s="1"/>
  <c r="M52" i="1"/>
  <c r="J53" i="1"/>
  <c r="H54" i="1"/>
  <c r="I54" i="1" s="1"/>
  <c r="J54" i="1"/>
  <c r="E54" i="1" s="1"/>
  <c r="G54" i="1" s="1"/>
  <c r="J55" i="1"/>
  <c r="J56" i="1"/>
  <c r="J57" i="1"/>
  <c r="J58" i="1"/>
  <c r="E58" i="1" s="1"/>
  <c r="G58" i="1" s="1"/>
  <c r="H58" i="1" s="1"/>
  <c r="I58" i="1" s="1"/>
  <c r="J59" i="1"/>
  <c r="J60" i="1"/>
  <c r="J61" i="1"/>
  <c r="M61" i="1" s="1"/>
  <c r="J62" i="1"/>
  <c r="E62" i="1" s="1"/>
  <c r="G62" i="1" s="1"/>
  <c r="H62" i="1" s="1"/>
  <c r="J63" i="1"/>
  <c r="J64" i="1"/>
  <c r="J65" i="1"/>
  <c r="H66" i="1"/>
  <c r="I66" i="1" s="1"/>
  <c r="J66" i="1"/>
  <c r="E66" i="1" s="1"/>
  <c r="G66" i="1" s="1"/>
  <c r="J67" i="1"/>
  <c r="J68" i="1"/>
  <c r="N45" i="1" l="1"/>
  <c r="E45" i="1"/>
  <c r="G45" i="1" s="1"/>
  <c r="H45" i="1" s="1"/>
  <c r="P45" i="1" s="1"/>
  <c r="N69" i="77"/>
  <c r="N41" i="1"/>
  <c r="E41" i="1"/>
  <c r="G41" i="1" s="1"/>
  <c r="H41" i="1" s="1"/>
  <c r="I61" i="78"/>
  <c r="P61" i="78" s="1"/>
  <c r="M56" i="1"/>
  <c r="E56" i="1"/>
  <c r="G56" i="1" s="1"/>
  <c r="H56" i="1" s="1"/>
  <c r="M67" i="1"/>
  <c r="E67" i="1"/>
  <c r="G67" i="1" s="1"/>
  <c r="H67" i="1" s="1"/>
  <c r="I67" i="1" s="1"/>
  <c r="I61" i="77"/>
  <c r="P61" i="77" s="1"/>
  <c r="I51" i="78"/>
  <c r="P51" i="78" s="1"/>
  <c r="I67" i="78"/>
  <c r="P67" i="78" s="1"/>
  <c r="N61" i="1"/>
  <c r="E61" i="1"/>
  <c r="G61" i="1" s="1"/>
  <c r="H61" i="1" s="1"/>
  <c r="I61" i="1" s="1"/>
  <c r="N49" i="1"/>
  <c r="E49" i="1"/>
  <c r="G49" i="1" s="1"/>
  <c r="H49" i="1" s="1"/>
  <c r="M44" i="1"/>
  <c r="M63" i="1"/>
  <c r="E63" i="1"/>
  <c r="G63" i="1" s="1"/>
  <c r="H63" i="1" s="1"/>
  <c r="I63" i="1" s="1"/>
  <c r="N57" i="1"/>
  <c r="E57" i="1"/>
  <c r="G57" i="1" s="1"/>
  <c r="H57" i="1" s="1"/>
  <c r="I57" i="1" s="1"/>
  <c r="N55" i="1"/>
  <c r="E55" i="1"/>
  <c r="G55" i="1" s="1"/>
  <c r="H55" i="1" s="1"/>
  <c r="I55" i="1" s="1"/>
  <c r="N60" i="1"/>
  <c r="E60" i="1"/>
  <c r="G60" i="1" s="1"/>
  <c r="H60" i="1" s="1"/>
  <c r="I60" i="1" s="1"/>
  <c r="P60" i="1" s="1"/>
  <c r="I49" i="78"/>
  <c r="P49" i="78" s="1"/>
  <c r="M65" i="1"/>
  <c r="E65" i="1"/>
  <c r="G65" i="1" s="1"/>
  <c r="H65" i="1" s="1"/>
  <c r="I65" i="1" s="1"/>
  <c r="P65" i="1" s="1"/>
  <c r="O65" i="78"/>
  <c r="M53" i="1"/>
  <c r="E53" i="1"/>
  <c r="G53" i="1" s="1"/>
  <c r="H53" i="1" s="1"/>
  <c r="I53" i="1" s="1"/>
  <c r="N69" i="78"/>
  <c r="M68" i="1"/>
  <c r="E68" i="1"/>
  <c r="G68" i="1" s="1"/>
  <c r="H68" i="1" s="1"/>
  <c r="N59" i="1"/>
  <c r="E59" i="1"/>
  <c r="G59" i="1" s="1"/>
  <c r="H59" i="1" s="1"/>
  <c r="I59" i="1" s="1"/>
  <c r="M64" i="1"/>
  <c r="E64" i="1"/>
  <c r="G64" i="1" s="1"/>
  <c r="H64" i="1" s="1"/>
  <c r="E39" i="1"/>
  <c r="M69" i="78"/>
  <c r="O38" i="78"/>
  <c r="I38" i="78"/>
  <c r="P38" i="78" s="1"/>
  <c r="I39" i="78"/>
  <c r="P39" i="78" s="1"/>
  <c r="O39" i="78"/>
  <c r="M69" i="77"/>
  <c r="M70" i="77" s="1"/>
  <c r="O38" i="77"/>
  <c r="I38" i="77"/>
  <c r="P38" i="77" s="1"/>
  <c r="I39" i="77"/>
  <c r="P39" i="77" s="1"/>
  <c r="O39" i="77"/>
  <c r="I51" i="1"/>
  <c r="P51" i="1" s="1"/>
  <c r="N48" i="1"/>
  <c r="M55" i="1"/>
  <c r="M49" i="1"/>
  <c r="M48" i="1"/>
  <c r="M39" i="1"/>
  <c r="N56" i="1"/>
  <c r="M57" i="1"/>
  <c r="P63" i="1"/>
  <c r="M60" i="1"/>
  <c r="O51" i="1"/>
  <c r="N51" i="1"/>
  <c r="M59" i="1"/>
  <c r="M51" i="1"/>
  <c r="I46" i="1"/>
  <c r="P46" i="1"/>
  <c r="O42" i="1"/>
  <c r="I42" i="1"/>
  <c r="P42" i="1" s="1"/>
  <c r="I47" i="1"/>
  <c r="P47" i="1" s="1"/>
  <c r="O47" i="1"/>
  <c r="P66" i="1"/>
  <c r="I62" i="1"/>
  <c r="P62" i="1" s="1"/>
  <c r="P58" i="1"/>
  <c r="I50" i="1"/>
  <c r="P50" i="1" s="1"/>
  <c r="O50" i="1"/>
  <c r="I43" i="1"/>
  <c r="P43" i="1" s="1"/>
  <c r="O43" i="1"/>
  <c r="P54" i="1"/>
  <c r="O53" i="1"/>
  <c r="O46" i="1"/>
  <c r="N68" i="1"/>
  <c r="N65" i="1"/>
  <c r="N64" i="1"/>
  <c r="N53" i="1"/>
  <c r="N47" i="1"/>
  <c r="N40" i="1"/>
  <c r="O61" i="1"/>
  <c r="N52" i="1"/>
  <c r="M47" i="1"/>
  <c r="N43" i="1"/>
  <c r="M41" i="1"/>
  <c r="M40" i="1"/>
  <c r="N39" i="1"/>
  <c r="I68" i="1"/>
  <c r="P68" i="1" s="1"/>
  <c r="O68" i="1"/>
  <c r="M66" i="1"/>
  <c r="N66" i="1"/>
  <c r="I64" i="1"/>
  <c r="P64" i="1" s="1"/>
  <c r="O64" i="1"/>
  <c r="M50" i="1"/>
  <c r="N50" i="1"/>
  <c r="M42" i="1"/>
  <c r="N42" i="1"/>
  <c r="M54" i="1"/>
  <c r="N54" i="1"/>
  <c r="O54" i="1"/>
  <c r="I52" i="1"/>
  <c r="P52" i="1" s="1"/>
  <c r="O52" i="1"/>
  <c r="I45" i="1"/>
  <c r="O45" i="1"/>
  <c r="I44" i="1"/>
  <c r="O44" i="1"/>
  <c r="P44" i="1"/>
  <c r="M58" i="1"/>
  <c r="N58" i="1"/>
  <c r="O58" i="1"/>
  <c r="I56" i="1"/>
  <c r="P56" i="1" s="1"/>
  <c r="O56" i="1"/>
  <c r="M46" i="1"/>
  <c r="N46" i="1"/>
  <c r="N67" i="1"/>
  <c r="O67" i="1"/>
  <c r="O66" i="1"/>
  <c r="O65" i="1"/>
  <c r="N63" i="1"/>
  <c r="M62" i="1"/>
  <c r="N62" i="1"/>
  <c r="O62" i="1"/>
  <c r="P61" i="1"/>
  <c r="I49" i="1"/>
  <c r="O49" i="1"/>
  <c r="P49" i="1"/>
  <c r="I48" i="1"/>
  <c r="P48" i="1" s="1"/>
  <c r="O48" i="1"/>
  <c r="I41" i="1"/>
  <c r="P41" i="1" s="1"/>
  <c r="O41" i="1"/>
  <c r="I40" i="1"/>
  <c r="O40" i="1"/>
  <c r="P40" i="1"/>
  <c r="O59" i="1"/>
  <c r="O55" i="1"/>
  <c r="O60" i="1" l="1"/>
  <c r="M70" i="78"/>
  <c r="P57" i="1"/>
  <c r="P53" i="1"/>
  <c r="O57" i="1"/>
  <c r="P55" i="1"/>
  <c r="P59" i="1"/>
  <c r="P67" i="1"/>
  <c r="O63" i="1"/>
  <c r="G39" i="1"/>
  <c r="H39" i="1" s="1"/>
  <c r="O70" i="78"/>
  <c r="O73" i="78" s="1"/>
  <c r="P70" i="78"/>
  <c r="O74" i="78" s="1"/>
  <c r="O72" i="78" s="1"/>
  <c r="P70" i="77"/>
  <c r="O74" i="77" s="1"/>
  <c r="O70" i="77"/>
  <c r="O73" i="77" s="1"/>
  <c r="N38" i="1"/>
  <c r="I39" i="1" l="1"/>
  <c r="P39" i="1" s="1"/>
  <c r="O39" i="1"/>
  <c r="O72" i="77"/>
  <c r="M69" i="1"/>
  <c r="N69" i="1"/>
  <c r="M70" i="1" l="1"/>
  <c r="H38" i="1" l="1"/>
  <c r="O38" i="1" l="1"/>
  <c r="I38" i="1"/>
  <c r="P38" i="1" s="1"/>
  <c r="P70" i="1" s="1"/>
  <c r="O74" i="1" s="1"/>
  <c r="O70" i="1" l="1"/>
  <c r="O73" i="1" s="1"/>
  <c r="O72" i="1" s="1"/>
</calcChain>
</file>

<file path=xl/sharedStrings.xml><?xml version="1.0" encoding="utf-8"?>
<sst xmlns="http://schemas.openxmlformats.org/spreadsheetml/2006/main" count="214" uniqueCount="78">
  <si>
    <t>Nombre de nuitées exonérées</t>
  </si>
  <si>
    <t xml:space="preserve">Nombre total                                de personnes  </t>
  </si>
  <si>
    <t>Prix nuitée ramenée                                      au nombre total d'occupants</t>
  </si>
  <si>
    <t>* Les personnes mineures, les titulaires d’un contrat de travail saisonnier employés sur le territoire communautaire et les personnes bénéficiant d’un hébergement d’urgence ou d’un relogement temporaire</t>
  </si>
  <si>
    <t xml:space="preserve">Taxe Additionnelle Départementale </t>
  </si>
  <si>
    <t>Montant       taxe de séjour additionnelle</t>
  </si>
  <si>
    <t>Prix de la nuit HT                                    par personne</t>
  </si>
  <si>
    <t>Sommes des nuitées de la période pour chaque colonne</t>
  </si>
  <si>
    <t>Nombre de pers. taxées (adultes)</t>
  </si>
  <si>
    <t>Date 
d'arrivée</t>
  </si>
  <si>
    <t xml:space="preserve">A photocopier, remplir et à joindre à votre chèque de paiement à l'ordre de : </t>
  </si>
  <si>
    <t xml:space="preserve">et à adresser à : </t>
  </si>
  <si>
    <t xml:space="preserve">Période de fermeture annuelle : </t>
  </si>
  <si>
    <r>
      <t xml:space="preserve">Période : 
</t>
    </r>
    <r>
      <rPr>
        <b/>
        <sz val="11"/>
        <color theme="1"/>
        <rFont val="Webdings"/>
        <family val="1"/>
        <charset val="2"/>
      </rPr>
      <t xml:space="preserve">1 </t>
    </r>
    <r>
      <rPr>
        <sz val="11"/>
        <color theme="1"/>
        <rFont val="Calibri"/>
        <family val="2"/>
        <scheme val="minor"/>
      </rPr>
      <t xml:space="preserve">Du 1er janvier au 31 mai (versement impératif avant le 15 juin)
</t>
    </r>
    <r>
      <rPr>
        <sz val="11"/>
        <color theme="1"/>
        <rFont val="Webdings"/>
        <family val="1"/>
        <charset val="2"/>
      </rPr>
      <t xml:space="preserve">1 </t>
    </r>
    <r>
      <rPr>
        <sz val="11"/>
        <color theme="1"/>
        <rFont val="Calibri"/>
        <family val="2"/>
        <scheme val="minor"/>
      </rPr>
      <t xml:space="preserve">Du 1er juin au 30 septembre (versement impératif avant le 15 octobre)
</t>
    </r>
    <r>
      <rPr>
        <sz val="11"/>
        <color theme="1"/>
        <rFont val="Webdings"/>
        <family val="1"/>
        <charset val="2"/>
      </rPr>
      <t xml:space="preserve">1 </t>
    </r>
    <r>
      <rPr>
        <sz val="11"/>
        <color theme="1"/>
        <rFont val="Calibri"/>
        <family val="2"/>
        <scheme val="minor"/>
      </rPr>
      <t>Du 1er octobre au 31 décembre (versement impératif avant le 15 janvier de l'année N+1)</t>
    </r>
  </si>
  <si>
    <t>Num
d'ordre</t>
  </si>
  <si>
    <t>Communauté de communes de la Sologne des Etangs</t>
  </si>
  <si>
    <t>Montant            taxe de séjour communautaire (plafonnement de 2 €)</t>
  </si>
  <si>
    <t>A</t>
  </si>
  <si>
    <t>B</t>
  </si>
  <si>
    <t>C</t>
  </si>
  <si>
    <t>F</t>
  </si>
  <si>
    <t>G</t>
  </si>
  <si>
    <t>Nombre de nuits</t>
  </si>
  <si>
    <r>
      <t xml:space="preserve">SOMME TOTALE DES NUITEES DE L'ETABLISSEMENT POUR LA PERIODE    </t>
    </r>
    <r>
      <rPr>
        <b/>
        <sz val="15"/>
        <color theme="1"/>
        <rFont val="Wingdings"/>
        <charset val="2"/>
      </rPr>
      <t></t>
    </r>
    <r>
      <rPr>
        <b/>
        <sz val="20"/>
        <color theme="1"/>
        <rFont val="Calibri"/>
        <family val="2"/>
        <scheme val="minor"/>
      </rPr>
      <t xml:space="preserve"> </t>
    </r>
  </si>
  <si>
    <r>
      <t xml:space="preserve">MONTANT TOTAL DES TAXES A REVERSER     </t>
    </r>
    <r>
      <rPr>
        <b/>
        <sz val="15"/>
        <color rgb="FFFF0000"/>
        <rFont val="Wingdings"/>
        <charset val="2"/>
      </rPr>
      <t></t>
    </r>
  </si>
  <si>
    <r>
      <t xml:space="preserve">Montant de la part revenant à a Communauté de communes de la Sologne des Etangs </t>
    </r>
    <r>
      <rPr>
        <b/>
        <sz val="15"/>
        <color theme="1"/>
        <rFont val="Wingdings"/>
        <charset val="2"/>
      </rPr>
      <t></t>
    </r>
  </si>
  <si>
    <r>
      <t xml:space="preserve">Montant de la part revenant au Conseil Départemental du Loir-et-Cher </t>
    </r>
    <r>
      <rPr>
        <b/>
        <sz val="15"/>
        <color theme="1"/>
        <rFont val="Wingdings"/>
        <charset val="2"/>
      </rPr>
      <t></t>
    </r>
  </si>
  <si>
    <t>Nombre 
de nuitées assujettis</t>
  </si>
  <si>
    <t xml:space="preserve">Taux heb non classés                    </t>
  </si>
  <si>
    <t>Nombre 
de personnes exonérées *</t>
  </si>
  <si>
    <r>
      <rPr>
        <u/>
        <sz val="10"/>
        <color theme="1"/>
        <rFont val="Calibri"/>
        <family val="2"/>
        <scheme val="minor"/>
      </rPr>
      <t xml:space="preserve">Formules de calcul </t>
    </r>
    <r>
      <rPr>
        <sz val="10"/>
        <color theme="1"/>
        <rFont val="Calibri"/>
        <family val="2"/>
        <scheme val="minor"/>
      </rPr>
      <t xml:space="preserve">: </t>
    </r>
  </si>
  <si>
    <r>
      <rPr>
        <b/>
        <sz val="10"/>
        <color theme="1"/>
        <rFont val="Calibri"/>
        <family val="2"/>
        <scheme val="minor"/>
      </rPr>
      <t>E</t>
    </r>
    <r>
      <rPr>
        <sz val="10"/>
        <color theme="1"/>
        <rFont val="Calibri"/>
        <family val="2"/>
        <scheme val="minor"/>
      </rPr>
      <t xml:space="preserve"> - Prix HT par nuit de la location = Montant total HT du séjour / nombre de nuit </t>
    </r>
    <r>
      <rPr>
        <sz val="10"/>
        <color theme="1"/>
        <rFont val="Wingdings"/>
        <charset val="2"/>
      </rPr>
      <t xml:space="preserve">è </t>
    </r>
    <r>
      <rPr>
        <sz val="10"/>
        <color theme="1"/>
        <rFont val="Calibri"/>
        <family val="2"/>
        <scheme val="minor"/>
      </rPr>
      <t>Ligne colonne D / Ligne colonne J</t>
    </r>
  </si>
  <si>
    <r>
      <rPr>
        <b/>
        <sz val="10"/>
        <color theme="1"/>
        <rFont val="Calibri"/>
        <family val="2"/>
        <scheme val="minor"/>
      </rPr>
      <t>J</t>
    </r>
    <r>
      <rPr>
        <sz val="10"/>
        <color theme="1"/>
        <rFont val="Calibri"/>
        <family val="2"/>
        <scheme val="minor"/>
      </rPr>
      <t xml:space="preserve"> - Nombre de nuits : Date de départ - date d'arrivée </t>
    </r>
    <r>
      <rPr>
        <sz val="10"/>
        <color theme="1"/>
        <rFont val="Wingdings"/>
        <charset val="2"/>
      </rPr>
      <t>è</t>
    </r>
    <r>
      <rPr>
        <sz val="10"/>
        <color theme="1"/>
        <rFont val="Calibri"/>
        <family val="2"/>
      </rPr>
      <t xml:space="preserve"> Ligne colonne C - ligne colonne B</t>
    </r>
  </si>
  <si>
    <r>
      <rPr>
        <sz val="10"/>
        <color theme="1"/>
        <rFont val="Wingdings"/>
        <charset val="2"/>
      </rPr>
      <t></t>
    </r>
    <r>
      <rPr>
        <sz val="10"/>
        <color theme="1"/>
        <rFont val="Calibri"/>
        <family val="2"/>
      </rPr>
      <t xml:space="preserve">    Montant de la p</t>
    </r>
    <r>
      <rPr>
        <sz val="10"/>
        <color theme="1"/>
        <rFont val="Calibri"/>
        <family val="2"/>
        <scheme val="minor"/>
      </rPr>
      <t>art revenant à la Communauté de communes =   </t>
    </r>
    <r>
      <rPr>
        <sz val="10"/>
        <color theme="1"/>
        <rFont val="Wingdings"/>
        <charset val="2"/>
      </rPr>
      <t></t>
    </r>
    <r>
      <rPr>
        <sz val="10"/>
        <color theme="1"/>
        <rFont val="Calibri"/>
        <family val="2"/>
      </rPr>
      <t>/1,10
(Montant total des taxes à reverser / 1,10)</t>
    </r>
  </si>
  <si>
    <r>
      <t xml:space="preserve"> </t>
    </r>
    <r>
      <rPr>
        <sz val="10"/>
        <color theme="1"/>
        <rFont val="Calibri"/>
        <family val="2"/>
        <scheme val="minor"/>
      </rPr>
      <t xml:space="preserve">Montant de la part revenant au Conseil Départemental (taxe additionnelle 10%) = </t>
    </r>
    <r>
      <rPr>
        <sz val="10"/>
        <color theme="1"/>
        <rFont val="Wingdings"/>
        <charset val="2"/>
      </rPr>
      <t></t>
    </r>
    <r>
      <rPr>
        <sz val="10"/>
        <color theme="1"/>
        <rFont val="Calibri"/>
        <family val="2"/>
        <scheme val="minor"/>
      </rPr>
      <t xml:space="preserve">  - </t>
    </r>
    <r>
      <rPr>
        <sz val="10"/>
        <color theme="1"/>
        <rFont val="Wingdings"/>
        <charset val="2"/>
      </rPr>
      <t xml:space="preserve">
</t>
    </r>
    <r>
      <rPr>
        <sz val="10"/>
        <color theme="1"/>
        <rFont val="Calibri"/>
        <family val="2"/>
        <scheme val="minor"/>
      </rPr>
      <t>(Montant total des taxes à reverser - montant de la part revenant à la Communauté de communes de la Sologne des Etangs)</t>
    </r>
  </si>
  <si>
    <t>D</t>
  </si>
  <si>
    <t>E</t>
  </si>
  <si>
    <t>H</t>
  </si>
  <si>
    <t>I</t>
  </si>
  <si>
    <t>J</t>
  </si>
  <si>
    <t>K</t>
  </si>
  <si>
    <t>L</t>
  </si>
  <si>
    <t>M</t>
  </si>
  <si>
    <t>N</t>
  </si>
  <si>
    <t>O</t>
  </si>
  <si>
    <r>
      <rPr>
        <b/>
        <sz val="10"/>
        <color theme="1"/>
        <rFont val="Calibri"/>
        <family val="2"/>
        <scheme val="minor"/>
      </rPr>
      <t>I</t>
    </r>
    <r>
      <rPr>
        <sz val="10"/>
        <color theme="1"/>
        <rFont val="Calibri"/>
        <family val="2"/>
        <scheme val="minor"/>
      </rPr>
      <t xml:space="preserve"> - Taxe additionnelle départementale = Ligne taux hébergement non classé ou en attente de classement x  taux taxe additionnelle départementale </t>
    </r>
    <r>
      <rPr>
        <sz val="10"/>
        <color theme="1"/>
        <rFont val="Wingdings"/>
        <charset val="2"/>
      </rPr>
      <t>è</t>
    </r>
    <r>
      <rPr>
        <sz val="10"/>
        <color theme="1"/>
        <rFont val="Calibri"/>
        <family val="2"/>
        <scheme val="minor"/>
      </rPr>
      <t xml:space="preserve"> Ligne colonne H x 10 % </t>
    </r>
  </si>
  <si>
    <t>P</t>
  </si>
  <si>
    <t xml:space="preserve">
Montant total HT du séjour</t>
  </si>
  <si>
    <t xml:space="preserve"> Prix HT du séjour par nuit</t>
  </si>
  <si>
    <r>
      <rPr>
        <b/>
        <sz val="10"/>
        <color theme="1"/>
        <rFont val="Calibri"/>
        <family val="2"/>
        <scheme val="minor"/>
      </rPr>
      <t>G</t>
    </r>
    <r>
      <rPr>
        <sz val="10"/>
        <color theme="1"/>
        <rFont val="Calibri"/>
        <family val="2"/>
        <scheme val="minor"/>
      </rPr>
      <t xml:space="preserve"> - Prix de la nuit HT par personne = Prix HT du séjour par nuit / nombre total de pers. </t>
    </r>
    <r>
      <rPr>
        <sz val="10"/>
        <color theme="1"/>
        <rFont val="Wingdings"/>
        <charset val="2"/>
      </rPr>
      <t>è</t>
    </r>
    <r>
      <rPr>
        <sz val="10"/>
        <color theme="1"/>
        <rFont val="Calibri"/>
        <family val="2"/>
        <scheme val="minor"/>
      </rPr>
      <t xml:space="preserve"> Ligne colonne E / Ligne colonne F</t>
    </r>
  </si>
  <si>
    <r>
      <rPr>
        <b/>
        <sz val="10"/>
        <color theme="1"/>
        <rFont val="Calibri"/>
        <family val="2"/>
        <scheme val="minor"/>
      </rPr>
      <t>H</t>
    </r>
    <r>
      <rPr>
        <sz val="10"/>
        <color theme="1"/>
        <rFont val="Calibri"/>
        <family val="2"/>
        <scheme val="minor"/>
      </rPr>
      <t xml:space="preserve"> - Taux hébergement non classé = Prix de la nuit HT par personne x taux hébergement non classés ou en attente de classement </t>
    </r>
    <r>
      <rPr>
        <sz val="10"/>
        <color theme="1"/>
        <rFont val="Wingdings"/>
        <charset val="2"/>
      </rPr>
      <t>è</t>
    </r>
    <r>
      <rPr>
        <sz val="10"/>
        <color theme="1"/>
        <rFont val="Calibri"/>
        <family val="2"/>
        <scheme val="minor"/>
      </rPr>
      <t xml:space="preserve"> Ligne colonne G x 3 % </t>
    </r>
  </si>
  <si>
    <t>Date 
de départ</t>
  </si>
  <si>
    <r>
      <rPr>
        <b/>
        <sz val="10"/>
        <color theme="1"/>
        <rFont val="Calibri"/>
        <family val="2"/>
        <scheme val="minor"/>
      </rPr>
      <t xml:space="preserve">M </t>
    </r>
    <r>
      <rPr>
        <sz val="10"/>
        <color theme="1"/>
        <rFont val="Calibri"/>
        <family val="2"/>
        <scheme val="minor"/>
      </rPr>
      <t xml:space="preserve">- Nombre de nuitées assujettis à la taxe de séjour = Nombre de nuits * Nombre de personnes taxées </t>
    </r>
    <r>
      <rPr>
        <sz val="10"/>
        <color theme="1"/>
        <rFont val="Wingdings"/>
        <charset val="2"/>
      </rPr>
      <t>è</t>
    </r>
    <r>
      <rPr>
        <sz val="10"/>
        <color theme="1"/>
        <rFont val="Calibri"/>
        <family val="2"/>
      </rPr>
      <t xml:space="preserve"> Ligne colonne J x Ligne colonne K</t>
    </r>
  </si>
  <si>
    <r>
      <rPr>
        <b/>
        <sz val="10"/>
        <color theme="1"/>
        <rFont val="Calibri"/>
        <family val="2"/>
        <scheme val="minor"/>
      </rPr>
      <t>N</t>
    </r>
    <r>
      <rPr>
        <sz val="10"/>
        <color theme="1"/>
        <rFont val="Calibri"/>
        <family val="2"/>
        <scheme val="minor"/>
      </rPr>
      <t xml:space="preserve"> - Nombre de nuitées exonérées de la taxe de séjour = Nombre de nuits * Nombre de personnes exonérées </t>
    </r>
    <r>
      <rPr>
        <sz val="10"/>
        <color theme="1"/>
        <rFont val="Wingdings"/>
        <charset val="2"/>
      </rPr>
      <t>è</t>
    </r>
    <r>
      <rPr>
        <sz val="10"/>
        <color theme="1"/>
        <rFont val="Calibri"/>
        <family val="2"/>
      </rPr>
      <t xml:space="preserve"> Ligne colonne J x ligne colonne L</t>
    </r>
  </si>
  <si>
    <r>
      <rPr>
        <b/>
        <sz val="10"/>
        <color theme="1"/>
        <rFont val="Calibri"/>
        <family val="2"/>
      </rPr>
      <t>O</t>
    </r>
    <r>
      <rPr>
        <sz val="10"/>
        <color theme="1"/>
        <rFont val="Calibri"/>
        <family val="2"/>
      </rPr>
      <t xml:space="preserve"> - Montant taxe de séjour communautaire = Si ligne taux héb non classés &lt; 2 € alors montant taxe de séjour communautaire = ligne taux héb non classés * nombre de nuitées assujettis (ligne colonne H x ligne colonne M)
Si ligne taux Héb non classés &gt; 2 € alors montant taxe de séjour communautaire = nombre de nuitées assujettis * 2 € (ligne colonne M x 2 €)</t>
    </r>
  </si>
  <si>
    <r>
      <rPr>
        <b/>
        <sz val="10"/>
        <color theme="1"/>
        <rFont val="Calibri"/>
        <family val="2"/>
      </rPr>
      <t>P</t>
    </r>
    <r>
      <rPr>
        <sz val="10"/>
        <color theme="1"/>
        <rFont val="Calibri"/>
        <family val="2"/>
      </rPr>
      <t xml:space="preserve"> - Montant taxe de séjour additionnelle = Si ligne taux héb non classés &lt;2 € alors montant taxe de séjour additionnelle = ligne taxe additionnelle * nombre de nuitées assujetis (ligne colonne I x ligne colonne M)
Si ligne taux héb non classés &gt; 2 € alors montant taxe de séjour additionnelle = nombre de nuitées assujetis * 0,20 € (ligne colonne M x 0,20 €)</t>
    </r>
  </si>
  <si>
    <r>
      <t></t>
    </r>
    <r>
      <rPr>
        <sz val="10"/>
        <color theme="1"/>
        <rFont val="Calibri"/>
        <family val="2"/>
      </rPr>
      <t xml:space="preserve">      </t>
    </r>
    <r>
      <rPr>
        <sz val="10"/>
        <color theme="1"/>
        <rFont val="Calibri"/>
        <family val="2"/>
        <scheme val="minor"/>
      </rPr>
      <t xml:space="preserve">Somme total des nuitées de l'établissement pour la période =  somme colonne </t>
    </r>
    <r>
      <rPr>
        <b/>
        <sz val="10"/>
        <color theme="1"/>
        <rFont val="Calibri"/>
        <family val="2"/>
        <scheme val="minor"/>
      </rPr>
      <t>M</t>
    </r>
    <r>
      <rPr>
        <sz val="10"/>
        <color theme="1"/>
        <rFont val="Calibri"/>
        <family val="2"/>
        <scheme val="minor"/>
      </rPr>
      <t xml:space="preserve"> + somme colonne </t>
    </r>
    <r>
      <rPr>
        <b/>
        <sz val="10"/>
        <color theme="1"/>
        <rFont val="Calibri"/>
        <family val="2"/>
        <scheme val="minor"/>
      </rPr>
      <t>N</t>
    </r>
    <r>
      <rPr>
        <sz val="10"/>
        <color theme="1"/>
        <rFont val="Wingdings"/>
        <charset val="2"/>
      </rPr>
      <t xml:space="preserve">
</t>
    </r>
    <r>
      <rPr>
        <sz val="10"/>
        <color theme="1"/>
        <rFont val="Calibri"/>
        <family val="2"/>
        <scheme val="minor"/>
      </rPr>
      <t xml:space="preserve">(somme du nombre de nuitées assujettis à la taxe de séjour + somme du nombre de nuitées exonérées de la taxe de séjour) </t>
    </r>
  </si>
  <si>
    <r>
      <t xml:space="preserve"> </t>
    </r>
    <r>
      <rPr>
        <sz val="10"/>
        <color theme="1"/>
        <rFont val="Calibri"/>
        <family val="2"/>
        <scheme val="minor"/>
      </rPr>
      <t xml:space="preserve">Montant total des taxes à reverser = somme colonne </t>
    </r>
    <r>
      <rPr>
        <b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 xml:space="preserve"> + somme colonne </t>
    </r>
    <r>
      <rPr>
        <b/>
        <sz val="10"/>
        <color theme="1"/>
        <rFont val="Calibri"/>
        <family val="2"/>
        <scheme val="minor"/>
      </rPr>
      <t xml:space="preserve">P
</t>
    </r>
    <r>
      <rPr>
        <sz val="10"/>
        <color theme="1"/>
        <rFont val="Calibri"/>
        <family val="2"/>
        <scheme val="minor"/>
      </rPr>
      <t>(somme montant de la taxe de séjour communautaire + somme montant taxe de séjour additionnelle)</t>
    </r>
  </si>
  <si>
    <r>
      <rPr>
        <b/>
        <sz val="18"/>
        <color rgb="FFFF0000"/>
        <rFont val="Calibri"/>
        <family val="2"/>
        <scheme val="minor"/>
      </rPr>
      <t>ETABLISSEMENTS NON CLASSES</t>
    </r>
    <r>
      <rPr>
        <b/>
        <sz val="20"/>
        <color theme="1"/>
        <rFont val="Calibri"/>
        <family val="2"/>
        <scheme val="minor"/>
      </rPr>
      <t xml:space="preserve">
</t>
    </r>
    <r>
      <rPr>
        <b/>
        <sz val="15"/>
        <rFont val="Calibri"/>
        <family val="2"/>
        <scheme val="minor"/>
      </rPr>
      <t>REGISTRE DU LOGEUR</t>
    </r>
  </si>
  <si>
    <t xml:space="preserve">Saisir vos données dans les cases, le calcul se fait automatiquement pour vous
</t>
  </si>
  <si>
    <t>TRESORERIE DE ROMORANTIN-LANTHENAY</t>
  </si>
  <si>
    <t>Trésor Public de Romorantin-Lanthenay</t>
  </si>
  <si>
    <t>12 MAIL DE L'HÖTEL DIEU - 41200 ROMORANTIN-LANTHENAY
Téléphone : 02 54 95 35 00</t>
  </si>
  <si>
    <t xml:space="preserve">Nom de l'hébergement : </t>
  </si>
  <si>
    <t xml:space="preserve">Adresse de l'hébergement : </t>
  </si>
  <si>
    <t xml:space="preserve">Nom et prénom du propriétaire : </t>
  </si>
  <si>
    <t xml:space="preserve">Adresse du propriétaire : </t>
  </si>
  <si>
    <t xml:space="preserve">Numéro de téléphone/mail : </t>
  </si>
  <si>
    <r>
      <t xml:space="preserve">Catégorie et classement/label : </t>
    </r>
    <r>
      <rPr>
        <b/>
        <sz val="11"/>
        <color rgb="FFFF0000"/>
        <rFont val="Calibri"/>
        <family val="2"/>
        <scheme val="minor"/>
      </rPr>
      <t>NON CLASSÉ (3%)</t>
    </r>
  </si>
  <si>
    <t xml:space="preserve">Adresse de l'hébergement :  </t>
  </si>
  <si>
    <t>Adresse du propriétaire :</t>
  </si>
  <si>
    <t>Numéro de téléphone/mail :</t>
  </si>
  <si>
    <t>Domaine de Villemorant  - 41210 NEUNG-SUR-BEUVRON
Secrétariat : 02 54 94 62 00
contact@sologne-des-etangs.fr</t>
  </si>
  <si>
    <t>Domaine de Villemorant  - 41210 NEUNG-SUR-BEUVRON
Secrétariat : 02 54 94 62 00                                     contact@sologne-des-etangs.fr</t>
  </si>
  <si>
    <t>Nom et prénom du propriétaire :</t>
  </si>
  <si>
    <t>Mois et année : JANVIER -MAI 2025</t>
  </si>
  <si>
    <t>Mois et année : Juin -septembre 2025</t>
  </si>
  <si>
    <t>Mois et année : Octobre-décembre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</si>
</sst>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_€"/>
    <numFmt numFmtId="166" formatCode="dd/mm/yy;@"/>
  </numFmts>
  <fonts count="42"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b/>
      <sz val="11"/>
      <color theme="1"/>
      <name val="Helvetica"/>
      <family val="2"/>
    </font>
    <font>
      <b/>
      <sz val="10"/>
      <color theme="1"/>
      <name val="Helvetica"/>
      <family val="2"/>
    </font>
    <font>
      <sz val="8"/>
      <color theme="1"/>
      <name val="Helvetica"/>
      <family val="2"/>
    </font>
    <font>
      <sz val="12"/>
      <color theme="1"/>
      <name val="Calibri"/>
      <family val="2"/>
      <scheme val="minor"/>
    </font>
    <font>
      <b/>
      <sz val="10"/>
      <color rgb="FFFF0000"/>
      <name val="Helvetica"/>
      <family val="2"/>
    </font>
    <font>
      <b/>
      <sz val="12"/>
      <color rgb="FFFF0000"/>
      <name val="Helvetica"/>
      <family val="2"/>
    </font>
    <font>
      <sz val="10"/>
      <color theme="1"/>
      <name val="Helvetica"/>
      <family val="2"/>
    </font>
    <font>
      <b/>
      <sz val="11"/>
      <color theme="1"/>
      <name val="Calibri"/>
      <family val="2"/>
      <scheme val="minor"/>
    </font>
    <font>
      <b/>
      <i/>
      <sz val="10"/>
      <name val="Helvetica"/>
      <family val="2"/>
    </font>
    <font>
      <sz val="10"/>
      <color theme="0"/>
      <name val="Helvetica"/>
      <family val="2"/>
    </font>
    <font>
      <b/>
      <sz val="11"/>
      <color rgb="FFFF0000"/>
      <name val="Calibri"/>
      <family val="2"/>
      <scheme val="minor"/>
    </font>
    <font>
      <b/>
      <sz val="10"/>
      <name val="Helvetica"/>
      <family val="2"/>
    </font>
    <font>
      <i/>
      <sz val="11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Webdings"/>
      <family val="1"/>
      <charset val="2"/>
    </font>
    <font>
      <sz val="11"/>
      <color theme="1"/>
      <name val="Webdings"/>
      <family val="1"/>
      <charset val="2"/>
    </font>
    <font>
      <u/>
      <sz val="15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charset val="2"/>
      <scheme val="minor"/>
    </font>
    <font>
      <sz val="12"/>
      <color theme="1"/>
      <name val="Wingdings"/>
      <charset val="2"/>
    </font>
    <font>
      <sz val="12"/>
      <color theme="1"/>
      <name val="Wingdings"/>
      <family val="2"/>
      <charset val="2"/>
    </font>
    <font>
      <b/>
      <sz val="10"/>
      <name val="Calibri"/>
      <family val="2"/>
      <scheme val="minor"/>
    </font>
    <font>
      <b/>
      <sz val="15"/>
      <color theme="1"/>
      <name val="Wingdings"/>
      <charset val="2"/>
    </font>
    <font>
      <b/>
      <sz val="15"/>
      <color rgb="FFFF0000"/>
      <name val="Wingdings"/>
      <charset val="2"/>
    </font>
    <font>
      <u/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Wingdings"/>
      <family val="2"/>
      <charset val="2"/>
    </font>
    <font>
      <sz val="10"/>
      <name val="Calibri"/>
      <family val="2"/>
      <scheme val="minor"/>
    </font>
    <font>
      <b/>
      <sz val="15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9" fontId="3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0" fillId="0" borderId="0" xfId="0" applyNumberFormat="1"/>
    <xf numFmtId="0" fontId="2" fillId="0" borderId="0" xfId="0" applyFont="1"/>
    <xf numFmtId="1" fontId="2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9" fillId="0" borderId="0" xfId="0" applyFont="1"/>
    <xf numFmtId="1" fontId="8" fillId="2" borderId="13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8" fillId="0" borderId="0" xfId="0" applyFont="1"/>
    <xf numFmtId="164" fontId="6" fillId="0" borderId="0" xfId="0" applyNumberFormat="1" applyFont="1" applyAlignment="1">
      <alignment horizontal="center" vertical="center"/>
    </xf>
    <xf numFmtId="1" fontId="8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4" borderId="0" xfId="0" applyFill="1"/>
    <xf numFmtId="1" fontId="8" fillId="3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" fontId="11" fillId="4" borderId="4" xfId="0" applyNumberFormat="1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" fontId="8" fillId="3" borderId="17" xfId="0" applyNumberFormat="1" applyFont="1" applyFill="1" applyBorder="1" applyAlignment="1">
      <alignment horizontal="center" vertical="center"/>
    </xf>
    <xf numFmtId="1" fontId="8" fillId="4" borderId="17" xfId="0" applyNumberFormat="1" applyFont="1" applyFill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14" fillId="0" borderId="0" xfId="0" applyFont="1"/>
    <xf numFmtId="0" fontId="15" fillId="0" borderId="0" xfId="0" applyFont="1"/>
    <xf numFmtId="0" fontId="20" fillId="0" borderId="0" xfId="0" applyFont="1" applyAlignment="1">
      <alignment vertical="center" wrapText="1" shrinkToFit="1"/>
    </xf>
    <xf numFmtId="0" fontId="21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11" fillId="4" borderId="8" xfId="0" applyFont="1" applyFill="1" applyBorder="1" applyAlignment="1">
      <alignment horizontal="center" vertical="center"/>
    </xf>
    <xf numFmtId="164" fontId="13" fillId="0" borderId="17" xfId="0" applyNumberFormat="1" applyFont="1" applyBorder="1" applyAlignment="1">
      <alignment horizontal="center" vertical="center"/>
    </xf>
    <xf numFmtId="0" fontId="17" fillId="0" borderId="0" xfId="0" applyFont="1"/>
    <xf numFmtId="0" fontId="24" fillId="0" borderId="0" xfId="0" applyFont="1"/>
    <xf numFmtId="0" fontId="23" fillId="0" borderId="0" xfId="0" applyFont="1"/>
    <xf numFmtId="165" fontId="25" fillId="0" borderId="0" xfId="0" applyNumberFormat="1" applyFont="1"/>
    <xf numFmtId="0" fontId="5" fillId="0" borderId="0" xfId="0" applyFont="1" applyAlignment="1">
      <alignment vertical="top"/>
    </xf>
    <xf numFmtId="0" fontId="5" fillId="0" borderId="0" xfId="0" applyFont="1"/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top" wrapText="1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1" fontId="3" fillId="2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 shrinkToFit="1"/>
    </xf>
    <xf numFmtId="0" fontId="21" fillId="4" borderId="0" xfId="0" applyFont="1" applyFill="1" applyAlignment="1" applyProtection="1">
      <alignment vertical="center"/>
      <protection locked="0"/>
    </xf>
    <xf numFmtId="166" fontId="0" fillId="3" borderId="17" xfId="0" applyNumberFormat="1" applyFill="1" applyBorder="1" applyAlignment="1">
      <alignment horizontal="center"/>
    </xf>
    <xf numFmtId="166" fontId="8" fillId="3" borderId="17" xfId="0" applyNumberFormat="1" applyFont="1" applyFill="1" applyBorder="1" applyAlignment="1">
      <alignment horizontal="center"/>
    </xf>
    <xf numFmtId="14" fontId="0" fillId="3" borderId="4" xfId="0" applyNumberForma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center"/>
    </xf>
    <xf numFmtId="14" fontId="0" fillId="3" borderId="4" xfId="0" applyNumberFormat="1" applyFill="1" applyBorder="1"/>
    <xf numFmtId="14" fontId="8" fillId="3" borderId="4" xfId="0" applyNumberFormat="1" applyFont="1" applyFill="1" applyBorder="1"/>
    <xf numFmtId="0" fontId="0" fillId="3" borderId="4" xfId="0" applyFill="1" applyBorder="1"/>
    <xf numFmtId="0" fontId="8" fillId="3" borderId="4" xfId="0" applyFont="1" applyFill="1" applyBorder="1"/>
    <xf numFmtId="0" fontId="0" fillId="3" borderId="16" xfId="0" applyFill="1" applyBorder="1"/>
    <xf numFmtId="0" fontId="8" fillId="3" borderId="16" xfId="0" applyFont="1" applyFill="1" applyBorder="1"/>
    <xf numFmtId="2" fontId="8" fillId="3" borderId="4" xfId="0" applyNumberFormat="1" applyFont="1" applyFill="1" applyBorder="1" applyAlignment="1">
      <alignment horizontal="center" vertical="center"/>
    </xf>
    <xf numFmtId="2" fontId="8" fillId="3" borderId="16" xfId="0" applyNumberFormat="1" applyFont="1" applyFill="1" applyBorder="1" applyAlignment="1">
      <alignment horizontal="center" vertical="center"/>
    </xf>
    <xf numFmtId="164" fontId="8" fillId="4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1" fillId="0" borderId="0" xfId="0" applyFont="1" applyAlignment="1" applyProtection="1">
      <alignment horizontal="left" vertical="center"/>
      <protection locked="0"/>
    </xf>
    <xf numFmtId="0" fontId="29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19" xfId="0" applyBorder="1" applyAlignment="1">
      <alignment horizontal="left"/>
    </xf>
    <xf numFmtId="10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14" fontId="17" fillId="0" borderId="0" xfId="0" applyNumberFormat="1" applyFont="1"/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top" wrapText="1" shrinkToFit="1"/>
    </xf>
    <xf numFmtId="2" fontId="29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0" fontId="37" fillId="0" borderId="0" xfId="0" applyFont="1" applyAlignment="1">
      <alignment vertical="center"/>
    </xf>
    <xf numFmtId="0" fontId="13" fillId="0" borderId="7" xfId="0" applyFont="1" applyBorder="1" applyAlignment="1">
      <alignment horizontal="center" wrapText="1"/>
    </xf>
    <xf numFmtId="0" fontId="41" fillId="0" borderId="0" xfId="0" applyFont="1"/>
    <xf numFmtId="0" fontId="40" fillId="0" borderId="0" xfId="0" applyFont="1"/>
    <xf numFmtId="0" fontId="23" fillId="0" borderId="0" xfId="0" applyFont="1" applyAlignment="1">
      <alignment wrapText="1"/>
    </xf>
    <xf numFmtId="166" fontId="23" fillId="0" borderId="0" xfId="0" applyNumberFormat="1" applyFont="1" applyAlignment="1">
      <alignment wrapText="1"/>
    </xf>
    <xf numFmtId="166" fontId="14" fillId="0" borderId="0" xfId="0" applyNumberFormat="1" applyFont="1"/>
    <xf numFmtId="166" fontId="15" fillId="0" borderId="0" xfId="0" applyNumberFormat="1" applyFont="1"/>
    <xf numFmtId="166" fontId="0" fillId="0" borderId="0" xfId="0" applyNumberFormat="1"/>
    <xf numFmtId="166" fontId="24" fillId="0" borderId="0" xfId="0" applyNumberFormat="1" applyFont="1"/>
    <xf numFmtId="166" fontId="9" fillId="0" borderId="0" xfId="0" applyNumberFormat="1" applyFont="1" applyAlignment="1">
      <alignment horizontal="left" vertical="top"/>
    </xf>
    <xf numFmtId="166" fontId="17" fillId="0" borderId="0" xfId="0" applyNumberFormat="1" applyFont="1"/>
    <xf numFmtId="166" fontId="17" fillId="0" borderId="0" xfId="0" applyNumberFormat="1" applyFont="1" applyAlignment="1">
      <alignment vertical="top"/>
    </xf>
    <xf numFmtId="166" fontId="21" fillId="0" borderId="0" xfId="0" applyNumberFormat="1" applyFont="1" applyAlignment="1" applyProtection="1">
      <alignment vertical="center"/>
      <protection locked="0"/>
    </xf>
    <xf numFmtId="166" fontId="29" fillId="0" borderId="0" xfId="0" applyNumberFormat="1" applyFont="1" applyAlignment="1">
      <alignment horizontal="center" vertical="center"/>
    </xf>
    <xf numFmtId="166" fontId="0" fillId="3" borderId="4" xfId="0" applyNumberFormat="1" applyFill="1" applyBorder="1" applyAlignment="1">
      <alignment horizontal="center"/>
    </xf>
    <xf numFmtId="166" fontId="0" fillId="3" borderId="4" xfId="0" applyNumberFormat="1" applyFill="1" applyBorder="1"/>
    <xf numFmtId="166" fontId="0" fillId="3" borderId="16" xfId="0" applyNumberFormat="1" applyFill="1" applyBorder="1"/>
    <xf numFmtId="166" fontId="9" fillId="0" borderId="0" xfId="0" applyNumberFormat="1" applyFont="1"/>
    <xf numFmtId="166" fontId="9" fillId="0" borderId="0" xfId="0" applyNumberFormat="1" applyFont="1" applyAlignment="1">
      <alignment vertical="top" wrapText="1"/>
    </xf>
    <xf numFmtId="166" fontId="1" fillId="0" borderId="0" xfId="0" applyNumberFormat="1" applyFont="1"/>
    <xf numFmtId="166" fontId="13" fillId="0" borderId="0" xfId="0" applyNumberFormat="1" applyFont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/>
    </xf>
    <xf numFmtId="166" fontId="8" fillId="3" borderId="4" xfId="0" applyNumberFormat="1" applyFont="1" applyFill="1" applyBorder="1"/>
    <xf numFmtId="166" fontId="8" fillId="3" borderId="16" xfId="0" applyNumberFormat="1" applyFont="1" applyFill="1" applyBorder="1"/>
    <xf numFmtId="166" fontId="8" fillId="0" borderId="0" xfId="0" applyNumberFormat="1" applyFont="1"/>
    <xf numFmtId="0" fontId="17" fillId="4" borderId="0" xfId="0" applyFont="1" applyFill="1" applyAlignment="1">
      <alignment vertical="top" wrapText="1" shrinkToFi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4" fillId="0" borderId="0" xfId="0" applyFont="1" applyAlignment="1">
      <alignment horizontal="left" vertical="center" wrapText="1"/>
    </xf>
    <xf numFmtId="0" fontId="9" fillId="0" borderId="17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166" fontId="9" fillId="0" borderId="10" xfId="0" applyNumberFormat="1" applyFont="1" applyBorder="1" applyAlignment="1">
      <alignment horizontal="center" vertical="center" wrapText="1"/>
    </xf>
    <xf numFmtId="166" fontId="9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166" fontId="3" fillId="0" borderId="12" xfId="0" applyNumberFormat="1" applyFont="1" applyBorder="1" applyAlignment="1">
      <alignment horizontal="center" vertical="center" wrapText="1"/>
    </xf>
    <xf numFmtId="166" fontId="3" fillId="0" borderId="13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 shrinkToFit="1"/>
    </xf>
    <xf numFmtId="0" fontId="33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66"/>
      <color rgb="FFFFFF99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669417</xdr:colOff>
      <xdr:row>2</xdr:row>
      <xdr:rowOff>92202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078992" cy="8351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2</xdr:col>
      <xdr:colOff>40767</xdr:colOff>
      <xdr:row>2</xdr:row>
      <xdr:rowOff>92202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078992" cy="8351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2</xdr:col>
      <xdr:colOff>40767</xdr:colOff>
      <xdr:row>2</xdr:row>
      <xdr:rowOff>92202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078992" cy="83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7"/>
  <sheetViews>
    <sheetView zoomScaleNormal="100" workbookViewId="0">
      <selection activeCell="A8" sqref="A8:O8"/>
    </sheetView>
  </sheetViews>
  <sheetFormatPr baseColWidth="10" defaultRowHeight="15"/>
  <cols>
    <col min="1" max="1" width="7.42578125" style="64" customWidth="1"/>
    <col min="2" max="2" width="10.7109375" style="92" bestFit="1" customWidth="1"/>
    <col min="3" max="3" width="10.140625" style="92" bestFit="1" customWidth="1"/>
    <col min="4" max="4" width="10" customWidth="1"/>
    <col min="5" max="5" width="9.85546875" customWidth="1"/>
    <col min="6" max="6" width="13" bestFit="1" customWidth="1"/>
    <col min="7" max="7" width="13.42578125" bestFit="1" customWidth="1"/>
    <col min="8" max="8" width="8.7109375" customWidth="1"/>
    <col min="9" max="9" width="14.7109375" bestFit="1" customWidth="1"/>
    <col min="10" max="10" width="9" customWidth="1"/>
    <col min="11" max="11" width="11.7109375" customWidth="1"/>
    <col min="12" max="12" width="11.28515625" customWidth="1"/>
    <col min="13" max="13" width="10.7109375" customWidth="1"/>
    <col min="14" max="14" width="9.7109375" customWidth="1"/>
    <col min="15" max="15" width="15.28515625" customWidth="1"/>
    <col min="16" max="16" width="12.28515625" customWidth="1"/>
  </cols>
  <sheetData>
    <row r="1" spans="1:18" ht="43.5" customHeight="1">
      <c r="A1" s="88" t="s">
        <v>58</v>
      </c>
      <c r="B1" s="89"/>
      <c r="C1" s="89"/>
      <c r="D1" s="88"/>
      <c r="E1" s="88"/>
      <c r="F1" s="144" t="s">
        <v>58</v>
      </c>
      <c r="G1" s="144"/>
      <c r="H1" s="144"/>
      <c r="I1" s="144"/>
      <c r="J1" s="144"/>
      <c r="K1" s="144"/>
      <c r="L1" s="144"/>
      <c r="M1" s="144"/>
      <c r="N1" s="144"/>
      <c r="O1" s="144"/>
      <c r="P1" s="40"/>
    </row>
    <row r="2" spans="1:18">
      <c r="B2" s="90"/>
      <c r="D2" s="87"/>
      <c r="E2" s="87"/>
      <c r="F2" s="143" t="s">
        <v>10</v>
      </c>
      <c r="G2" s="143"/>
      <c r="H2" s="143"/>
      <c r="I2" s="143"/>
      <c r="J2" s="143"/>
      <c r="K2" s="143"/>
      <c r="L2" s="143"/>
      <c r="M2" s="143"/>
      <c r="N2" s="143"/>
      <c r="O2" s="143"/>
      <c r="P2" s="87"/>
      <c r="Q2" s="30"/>
      <c r="R2" s="30"/>
    </row>
    <row r="3" spans="1:18">
      <c r="A3" s="65"/>
      <c r="B3" s="91"/>
      <c r="D3" s="86"/>
      <c r="E3" s="86"/>
      <c r="F3" s="142" t="s">
        <v>61</v>
      </c>
      <c r="G3" s="142"/>
      <c r="H3" s="142"/>
      <c r="I3" s="142"/>
      <c r="J3" s="142"/>
      <c r="K3" s="142"/>
      <c r="L3" s="142"/>
      <c r="M3" s="142"/>
      <c r="N3" s="142"/>
      <c r="O3" s="142"/>
      <c r="P3" s="86"/>
      <c r="Q3" s="31"/>
      <c r="R3" s="31"/>
    </row>
    <row r="4" spans="1:18">
      <c r="C4" s="95"/>
      <c r="D4" s="38"/>
      <c r="E4" s="38"/>
      <c r="F4" s="141" t="s">
        <v>11</v>
      </c>
      <c r="G4" s="141"/>
      <c r="H4" s="141"/>
      <c r="I4" s="141"/>
      <c r="J4" s="141"/>
      <c r="K4" s="141"/>
      <c r="L4" s="141"/>
      <c r="M4" s="141"/>
      <c r="N4" s="141"/>
      <c r="O4" s="141"/>
      <c r="P4" s="38"/>
    </row>
    <row r="5" spans="1:18" ht="15" customHeight="1">
      <c r="A5" s="66" t="s">
        <v>15</v>
      </c>
      <c r="B5" s="93"/>
      <c r="C5" s="103"/>
      <c r="D5" s="35"/>
      <c r="E5" s="35"/>
      <c r="F5" s="140" t="s">
        <v>60</v>
      </c>
      <c r="G5" s="140"/>
      <c r="H5" s="140"/>
      <c r="I5" s="140"/>
      <c r="J5" s="140"/>
      <c r="K5" s="140"/>
      <c r="L5" s="140"/>
      <c r="M5" s="140"/>
      <c r="N5" s="140"/>
      <c r="O5" s="140"/>
      <c r="P5" s="35"/>
      <c r="Q5" s="10"/>
      <c r="R5" s="10"/>
    </row>
    <row r="6" spans="1:18" ht="42" customHeight="1">
      <c r="A6" s="145" t="s">
        <v>72</v>
      </c>
      <c r="B6" s="145"/>
      <c r="C6" s="145"/>
      <c r="D6" s="145"/>
      <c r="E6" s="145"/>
      <c r="F6" s="150" t="s">
        <v>62</v>
      </c>
      <c r="G6" s="150"/>
      <c r="H6" s="150"/>
      <c r="I6" s="150"/>
      <c r="J6" s="150"/>
      <c r="K6" s="150"/>
      <c r="L6" s="150"/>
      <c r="M6" s="150"/>
      <c r="N6" s="150"/>
      <c r="O6" s="150"/>
      <c r="P6" s="35"/>
    </row>
    <row r="7" spans="1:18" ht="6" customHeight="1">
      <c r="A7" s="67"/>
      <c r="C7" s="103"/>
      <c r="D7" s="35"/>
      <c r="E7" s="35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35"/>
    </row>
    <row r="8" spans="1:18" ht="20.100000000000001" customHeight="1">
      <c r="A8" s="137" t="s">
        <v>75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34"/>
    </row>
    <row r="9" spans="1:18" ht="65.25" customHeight="1">
      <c r="A9" s="152" t="s">
        <v>13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35"/>
    </row>
    <row r="10" spans="1:18" ht="28.5" customHeight="1">
      <c r="A10" s="152" t="s">
        <v>12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35"/>
    </row>
    <row r="11" spans="1:18" ht="20.100000000000001" customHeight="1">
      <c r="A11" s="137" t="s">
        <v>63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34"/>
    </row>
    <row r="12" spans="1:18" ht="20.100000000000001" customHeight="1">
      <c r="A12" s="137" t="s">
        <v>64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34"/>
    </row>
    <row r="13" spans="1:18" ht="20.100000000000001" customHeight="1">
      <c r="A13" s="137" t="s">
        <v>65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34"/>
    </row>
    <row r="14" spans="1:18" ht="20.100000000000001" customHeight="1">
      <c r="A14" s="137" t="s">
        <v>66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34"/>
    </row>
    <row r="15" spans="1:18" ht="20.100000000000001" customHeight="1">
      <c r="A15" s="137" t="s">
        <v>67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34"/>
    </row>
    <row r="16" spans="1:18" ht="20.100000000000001" customHeight="1">
      <c r="A16" s="137" t="s">
        <v>68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34"/>
    </row>
    <row r="17" spans="1:18" ht="7.5" customHeight="1">
      <c r="A17" s="74"/>
      <c r="B17" s="94"/>
      <c r="C17" s="9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34"/>
    </row>
    <row r="18" spans="1:18" ht="20.100000000000001" customHeight="1">
      <c r="A18" s="67" t="s">
        <v>30</v>
      </c>
      <c r="B18" s="95"/>
      <c r="C18" s="95"/>
      <c r="D18" s="75"/>
      <c r="E18" s="75"/>
      <c r="F18" s="75"/>
      <c r="G18" s="75"/>
      <c r="H18" s="75"/>
      <c r="I18" s="38"/>
      <c r="J18" s="38"/>
      <c r="K18" s="38"/>
      <c r="L18" s="38"/>
      <c r="M18" s="38"/>
      <c r="N18" s="38"/>
      <c r="O18" s="38"/>
      <c r="P18" s="38"/>
    </row>
    <row r="19" spans="1:18" ht="16.5" customHeight="1">
      <c r="A19" s="67" t="s">
        <v>31</v>
      </c>
      <c r="B19" s="95"/>
      <c r="C19" s="95"/>
      <c r="D19" s="75"/>
      <c r="E19" s="75"/>
      <c r="F19" s="75"/>
      <c r="G19" s="75"/>
      <c r="H19" s="75"/>
      <c r="I19" s="38"/>
      <c r="J19" s="38"/>
      <c r="K19" s="38"/>
      <c r="L19" s="38"/>
      <c r="M19" s="38"/>
      <c r="N19" s="38"/>
      <c r="O19" s="38"/>
      <c r="P19" s="38"/>
    </row>
    <row r="20" spans="1:18" ht="15.75" customHeight="1">
      <c r="A20" s="67" t="s">
        <v>49</v>
      </c>
      <c r="B20" s="95"/>
      <c r="C20" s="95"/>
      <c r="D20" s="75"/>
      <c r="E20" s="75"/>
      <c r="F20" s="75"/>
      <c r="G20" s="75"/>
      <c r="H20" s="75"/>
      <c r="I20" s="38"/>
      <c r="J20" s="38"/>
      <c r="K20" s="38"/>
      <c r="L20" s="38"/>
      <c r="M20" s="38"/>
      <c r="N20" s="38"/>
      <c r="O20" s="38"/>
      <c r="P20" s="38"/>
    </row>
    <row r="21" spans="1:18" ht="16.5" customHeight="1">
      <c r="A21" s="67" t="s">
        <v>50</v>
      </c>
      <c r="B21" s="95"/>
      <c r="C21" s="95"/>
      <c r="D21" s="75"/>
      <c r="E21" s="75"/>
      <c r="F21" s="75"/>
      <c r="G21" s="75"/>
      <c r="H21" s="75"/>
      <c r="I21" s="38"/>
      <c r="J21" s="38"/>
      <c r="K21" s="38"/>
      <c r="L21" s="38"/>
      <c r="M21" s="38"/>
      <c r="N21" s="38"/>
      <c r="O21" s="38"/>
      <c r="P21" s="38"/>
    </row>
    <row r="22" spans="1:18" ht="15.75" customHeight="1">
      <c r="A22" s="67" t="s">
        <v>45</v>
      </c>
      <c r="B22" s="95"/>
      <c r="C22" s="95"/>
      <c r="D22" s="75"/>
      <c r="E22" s="75"/>
      <c r="F22" s="75"/>
      <c r="G22" s="75"/>
      <c r="H22" s="75"/>
      <c r="I22" s="38"/>
      <c r="J22" s="38"/>
      <c r="K22" s="38"/>
      <c r="L22" s="38"/>
      <c r="M22" s="38"/>
      <c r="N22" s="38"/>
      <c r="O22" s="38"/>
      <c r="P22" s="38"/>
    </row>
    <row r="23" spans="1:18" ht="15" customHeight="1">
      <c r="A23" s="67" t="s">
        <v>32</v>
      </c>
      <c r="B23" s="95"/>
      <c r="C23" s="95"/>
      <c r="D23" s="75"/>
      <c r="E23" s="75"/>
      <c r="F23" s="75"/>
      <c r="G23" s="75"/>
      <c r="H23" s="75"/>
      <c r="I23" s="38"/>
      <c r="J23" s="38"/>
      <c r="K23" s="38"/>
      <c r="L23" s="38"/>
      <c r="M23" s="38"/>
      <c r="N23" s="38"/>
      <c r="O23" s="38"/>
      <c r="P23" s="38"/>
    </row>
    <row r="24" spans="1:18" ht="15.75" customHeight="1">
      <c r="A24" s="76" t="s">
        <v>52</v>
      </c>
      <c r="B24" s="96"/>
      <c r="C24" s="96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1:18" ht="20.100000000000001" customHeight="1">
      <c r="A25" s="67" t="s">
        <v>53</v>
      </c>
      <c r="B25" s="95"/>
      <c r="C25" s="95"/>
      <c r="D25" s="75"/>
      <c r="E25" s="75"/>
      <c r="F25" s="75"/>
      <c r="G25" s="75"/>
      <c r="H25" s="75"/>
      <c r="I25" s="38"/>
      <c r="J25" s="38"/>
      <c r="K25" s="38"/>
      <c r="L25" s="38"/>
      <c r="M25" s="38"/>
      <c r="N25" s="38"/>
      <c r="O25" s="38"/>
      <c r="P25" s="38"/>
    </row>
    <row r="26" spans="1:18" ht="28.5" customHeight="1">
      <c r="A26" s="114" t="s">
        <v>54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</row>
    <row r="27" spans="1:18" ht="30" customHeight="1">
      <c r="A27" s="114" t="s">
        <v>55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</row>
    <row r="28" spans="1:18" ht="31.5" customHeight="1">
      <c r="A28" s="147" t="s">
        <v>56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</row>
    <row r="29" spans="1:18" ht="30" customHeight="1">
      <c r="A29" s="147" t="s">
        <v>57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</row>
    <row r="30" spans="1:18" ht="31.5" customHeight="1">
      <c r="A30" s="148" t="s">
        <v>33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</row>
    <row r="31" spans="1:18" ht="28.5" customHeight="1">
      <c r="A31" s="149" t="s">
        <v>34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</row>
    <row r="32" spans="1:18" ht="24.75" customHeight="1">
      <c r="A32" s="146" t="s">
        <v>59</v>
      </c>
      <c r="B32" s="146"/>
      <c r="C32" s="146"/>
      <c r="D32" s="146"/>
      <c r="E32" s="146"/>
      <c r="F32" s="146"/>
      <c r="G32" s="146"/>
      <c r="H32" s="110"/>
      <c r="I32" s="78"/>
      <c r="J32" s="49"/>
      <c r="K32" s="49"/>
      <c r="L32" s="49"/>
      <c r="M32" s="49"/>
      <c r="N32" s="49"/>
      <c r="O32" s="49"/>
      <c r="P32" s="49"/>
      <c r="Q32" s="32"/>
      <c r="R32" s="32"/>
    </row>
    <row r="33" spans="1:17" ht="8.25" customHeight="1">
      <c r="A33" s="68"/>
      <c r="B33" s="97"/>
      <c r="C33" s="97"/>
      <c r="D33" s="50"/>
      <c r="E33" s="50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  <row r="34" spans="1:17" ht="8.1" customHeight="1" thickBot="1">
      <c r="C34" s="10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7" ht="51.75" thickBot="1">
      <c r="A35" s="135" t="s">
        <v>14</v>
      </c>
      <c r="B35" s="118" t="s">
        <v>9</v>
      </c>
      <c r="C35" s="131" t="s">
        <v>51</v>
      </c>
      <c r="D35" s="133" t="s">
        <v>47</v>
      </c>
      <c r="E35" s="111" t="s">
        <v>48</v>
      </c>
      <c r="F35" s="138" t="s">
        <v>2</v>
      </c>
      <c r="G35" s="139"/>
      <c r="H35" s="2" t="s">
        <v>28</v>
      </c>
      <c r="I35" s="73" t="s">
        <v>4</v>
      </c>
      <c r="J35" s="111" t="s">
        <v>22</v>
      </c>
      <c r="K35" s="111" t="s">
        <v>8</v>
      </c>
      <c r="L35" s="111" t="s">
        <v>29</v>
      </c>
      <c r="M35" s="111" t="s">
        <v>27</v>
      </c>
      <c r="N35" s="111" t="s">
        <v>0</v>
      </c>
      <c r="O35" s="111" t="s">
        <v>16</v>
      </c>
      <c r="P35" s="111" t="s">
        <v>5</v>
      </c>
    </row>
    <row r="36" spans="1:17" ht="42.75" customHeight="1" thickBot="1">
      <c r="A36" s="136"/>
      <c r="B36" s="119"/>
      <c r="C36" s="132"/>
      <c r="D36" s="134"/>
      <c r="E36" s="112"/>
      <c r="F36" s="3" t="s">
        <v>1</v>
      </c>
      <c r="G36" s="85" t="s">
        <v>6</v>
      </c>
      <c r="H36" s="72">
        <v>0.03</v>
      </c>
      <c r="I36" s="4">
        <v>0.1</v>
      </c>
      <c r="J36" s="112"/>
      <c r="K36" s="112"/>
      <c r="L36" s="112"/>
      <c r="M36" s="112"/>
      <c r="N36" s="112"/>
      <c r="O36" s="112"/>
      <c r="P36" s="112"/>
    </row>
    <row r="37" spans="1:17" s="84" customFormat="1" ht="24" customHeight="1">
      <c r="A37" s="69" t="s">
        <v>17</v>
      </c>
      <c r="B37" s="98" t="s">
        <v>18</v>
      </c>
      <c r="C37" s="105" t="s">
        <v>19</v>
      </c>
      <c r="D37" s="81" t="s">
        <v>35</v>
      </c>
      <c r="E37" s="81" t="s">
        <v>36</v>
      </c>
      <c r="F37" s="81" t="s">
        <v>20</v>
      </c>
      <c r="G37" s="81" t="s">
        <v>21</v>
      </c>
      <c r="H37" s="82" t="s">
        <v>37</v>
      </c>
      <c r="I37" s="83" t="s">
        <v>38</v>
      </c>
      <c r="J37" s="81" t="s">
        <v>39</v>
      </c>
      <c r="K37" s="81" t="s">
        <v>40</v>
      </c>
      <c r="L37" s="81" t="s">
        <v>41</v>
      </c>
      <c r="M37" s="81" t="s">
        <v>42</v>
      </c>
      <c r="N37" s="81" t="s">
        <v>43</v>
      </c>
      <c r="O37" s="81" t="s">
        <v>44</v>
      </c>
      <c r="P37" s="81" t="s">
        <v>46</v>
      </c>
    </row>
    <row r="38" spans="1:17" ht="14.45" customHeight="1">
      <c r="A38" s="70">
        <v>1</v>
      </c>
      <c r="B38" s="51"/>
      <c r="C38" s="52"/>
      <c r="D38" s="22"/>
      <c r="E38" s="63">
        <v>0</v>
      </c>
      <c r="F38" s="23"/>
      <c r="G38" s="24">
        <v>0</v>
      </c>
      <c r="H38" s="24">
        <f>(G38*H$36)</f>
        <v>0</v>
      </c>
      <c r="I38" s="24">
        <f>SUM(H38*I$36)</f>
        <v>0</v>
      </c>
      <c r="J38" s="26">
        <v>0</v>
      </c>
      <c r="K38" s="25"/>
      <c r="L38" s="25"/>
      <c r="M38" s="26">
        <v>0</v>
      </c>
      <c r="N38" s="26">
        <f>SUM(J38*L38)</f>
        <v>0</v>
      </c>
      <c r="O38" s="27">
        <f>IF(H38&lt;2,H38*J38*K38,IF(H38&gt;2,J38*K38*2))</f>
        <v>0</v>
      </c>
      <c r="P38" s="27">
        <f>IF(H38&lt;2,I38*J38*K38,IF(H38&gt;2,J38*K38*0.2))</f>
        <v>0</v>
      </c>
      <c r="Q38" s="29"/>
    </row>
    <row r="39" spans="1:17" ht="14.45" customHeight="1">
      <c r="A39" s="70">
        <v>2</v>
      </c>
      <c r="B39" s="99"/>
      <c r="C39" s="106"/>
      <c r="D39" s="22"/>
      <c r="E39" s="63">
        <f>IFERROR(D39/J39,0)</f>
        <v>0</v>
      </c>
      <c r="F39" s="23"/>
      <c r="G39" s="24">
        <f t="shared" ref="G39:G68" si="0">IFERROR(E39/F39,0)</f>
        <v>0</v>
      </c>
      <c r="H39" s="24">
        <f>(G39*H$36)</f>
        <v>0</v>
      </c>
      <c r="I39" s="24">
        <f>SUM(H39*I$36)</f>
        <v>0</v>
      </c>
      <c r="J39" s="26">
        <f>SUM(C39-B39)</f>
        <v>0</v>
      </c>
      <c r="K39" s="25"/>
      <c r="L39" s="25"/>
      <c r="M39" s="26">
        <f>SUM(J39*K39)</f>
        <v>0</v>
      </c>
      <c r="N39" s="26">
        <f>SUM(J39*L39)</f>
        <v>0</v>
      </c>
      <c r="O39" s="27">
        <f>IF(H39&lt;2,H39*J39*K39,IF(H39&gt;2,J39*K39*2))</f>
        <v>0</v>
      </c>
      <c r="P39" s="27">
        <f>IF(H39&lt;2,I39*J39*K39,IF(H39&gt;2,J39*K39*0.2))</f>
        <v>0</v>
      </c>
    </row>
    <row r="40" spans="1:17" ht="14.45" customHeight="1">
      <c r="A40" s="70">
        <v>3</v>
      </c>
      <c r="B40" s="99"/>
      <c r="C40" s="106"/>
      <c r="D40" s="61"/>
      <c r="E40" s="63">
        <f t="shared" ref="E40:E68" si="1">IFERROR(D40/J40,0)</f>
        <v>0</v>
      </c>
      <c r="F40" s="61"/>
      <c r="G40" s="24">
        <f t="shared" si="0"/>
        <v>0</v>
      </c>
      <c r="H40" s="24">
        <f t="shared" ref="H40:H68" si="2">(G40*H$36)</f>
        <v>0</v>
      </c>
      <c r="I40" s="24">
        <f t="shared" ref="I40:I68" si="3">SUM(H40*I$36)</f>
        <v>0</v>
      </c>
      <c r="J40" s="26">
        <f t="shared" ref="J40:J68" si="4">SUM(C40-B40)</f>
        <v>0</v>
      </c>
      <c r="K40" s="19"/>
      <c r="L40" s="19"/>
      <c r="M40" s="26">
        <f t="shared" ref="M40:M68" si="5">SUM(J40*K40)</f>
        <v>0</v>
      </c>
      <c r="N40" s="26">
        <f t="shared" ref="N40:N68" si="6">SUM(J40*L40)</f>
        <v>0</v>
      </c>
      <c r="O40" s="27">
        <f t="shared" ref="O40:O68" si="7">IF(H40&lt;2,H40*J40*K40,IF(H40&gt;2,J40*K40*2))</f>
        <v>0</v>
      </c>
      <c r="P40" s="27">
        <f t="shared" ref="P40:P68" si="8">IF(H40&lt;2,I40*J40*K40,IF(H40&gt;2,J40*K40*0.2))</f>
        <v>0</v>
      </c>
    </row>
    <row r="41" spans="1:17" ht="14.45" customHeight="1">
      <c r="A41" s="70">
        <v>4</v>
      </c>
      <c r="B41" s="99"/>
      <c r="C41" s="106"/>
      <c r="D41" s="61"/>
      <c r="E41" s="63">
        <f t="shared" si="1"/>
        <v>0</v>
      </c>
      <c r="F41" s="61"/>
      <c r="G41" s="24">
        <f t="shared" si="0"/>
        <v>0</v>
      </c>
      <c r="H41" s="24">
        <f t="shared" si="2"/>
        <v>0</v>
      </c>
      <c r="I41" s="24">
        <f t="shared" si="3"/>
        <v>0</v>
      </c>
      <c r="J41" s="26">
        <f t="shared" si="4"/>
        <v>0</v>
      </c>
      <c r="K41" s="19"/>
      <c r="L41" s="19"/>
      <c r="M41" s="26">
        <f t="shared" si="5"/>
        <v>0</v>
      </c>
      <c r="N41" s="26">
        <f t="shared" si="6"/>
        <v>0</v>
      </c>
      <c r="O41" s="27">
        <f t="shared" si="7"/>
        <v>0</v>
      </c>
      <c r="P41" s="27">
        <f t="shared" si="8"/>
        <v>0</v>
      </c>
    </row>
    <row r="42" spans="1:17" ht="14.45" customHeight="1">
      <c r="A42" s="70">
        <v>5</v>
      </c>
      <c r="B42" s="99"/>
      <c r="C42" s="106"/>
      <c r="D42" s="61"/>
      <c r="E42" s="63">
        <f t="shared" si="1"/>
        <v>0</v>
      </c>
      <c r="F42" s="61"/>
      <c r="G42" s="24">
        <f t="shared" si="0"/>
        <v>0</v>
      </c>
      <c r="H42" s="24">
        <f t="shared" si="2"/>
        <v>0</v>
      </c>
      <c r="I42" s="24">
        <f t="shared" si="3"/>
        <v>0</v>
      </c>
      <c r="J42" s="26">
        <f t="shared" si="4"/>
        <v>0</v>
      </c>
      <c r="K42" s="19"/>
      <c r="L42" s="19"/>
      <c r="M42" s="26">
        <f t="shared" si="5"/>
        <v>0</v>
      </c>
      <c r="N42" s="26">
        <f t="shared" si="6"/>
        <v>0</v>
      </c>
      <c r="O42" s="27">
        <f t="shared" si="7"/>
        <v>0</v>
      </c>
      <c r="P42" s="27">
        <f t="shared" si="8"/>
        <v>0</v>
      </c>
    </row>
    <row r="43" spans="1:17" ht="14.45" customHeight="1">
      <c r="A43" s="70">
        <v>6</v>
      </c>
      <c r="B43" s="99"/>
      <c r="C43" s="106"/>
      <c r="D43" s="61"/>
      <c r="E43" s="63">
        <f t="shared" si="1"/>
        <v>0</v>
      </c>
      <c r="F43" s="61"/>
      <c r="G43" s="24">
        <f t="shared" si="0"/>
        <v>0</v>
      </c>
      <c r="H43" s="24">
        <f t="shared" si="2"/>
        <v>0</v>
      </c>
      <c r="I43" s="24">
        <f t="shared" si="3"/>
        <v>0</v>
      </c>
      <c r="J43" s="26">
        <f t="shared" si="4"/>
        <v>0</v>
      </c>
      <c r="K43" s="19"/>
      <c r="L43" s="19"/>
      <c r="M43" s="26">
        <f t="shared" si="5"/>
        <v>0</v>
      </c>
      <c r="N43" s="26">
        <f t="shared" si="6"/>
        <v>0</v>
      </c>
      <c r="O43" s="27">
        <f t="shared" si="7"/>
        <v>0</v>
      </c>
      <c r="P43" s="27">
        <f t="shared" si="8"/>
        <v>0</v>
      </c>
    </row>
    <row r="44" spans="1:17" ht="14.45" customHeight="1">
      <c r="A44" s="70">
        <v>7</v>
      </c>
      <c r="B44" s="99"/>
      <c r="C44" s="106"/>
      <c r="D44" s="61"/>
      <c r="E44" s="63">
        <f t="shared" si="1"/>
        <v>0</v>
      </c>
      <c r="F44" s="61"/>
      <c r="G44" s="24">
        <f t="shared" si="0"/>
        <v>0</v>
      </c>
      <c r="H44" s="24">
        <f t="shared" si="2"/>
        <v>0</v>
      </c>
      <c r="I44" s="24">
        <f t="shared" si="3"/>
        <v>0</v>
      </c>
      <c r="J44" s="26">
        <f t="shared" si="4"/>
        <v>0</v>
      </c>
      <c r="K44" s="19"/>
      <c r="L44" s="19"/>
      <c r="M44" s="26">
        <f t="shared" si="5"/>
        <v>0</v>
      </c>
      <c r="N44" s="26">
        <f t="shared" si="6"/>
        <v>0</v>
      </c>
      <c r="O44" s="27">
        <f t="shared" si="7"/>
        <v>0</v>
      </c>
      <c r="P44" s="27">
        <f t="shared" si="8"/>
        <v>0</v>
      </c>
    </row>
    <row r="45" spans="1:17" ht="14.45" customHeight="1">
      <c r="A45" s="70">
        <v>8</v>
      </c>
      <c r="B45" s="99"/>
      <c r="C45" s="106"/>
      <c r="D45" s="61"/>
      <c r="E45" s="63">
        <f t="shared" si="1"/>
        <v>0</v>
      </c>
      <c r="F45" s="61"/>
      <c r="G45" s="24">
        <f t="shared" si="0"/>
        <v>0</v>
      </c>
      <c r="H45" s="24">
        <f t="shared" si="2"/>
        <v>0</v>
      </c>
      <c r="I45" s="24">
        <f t="shared" si="3"/>
        <v>0</v>
      </c>
      <c r="J45" s="26">
        <f t="shared" si="4"/>
        <v>0</v>
      </c>
      <c r="K45" s="19"/>
      <c r="L45" s="19"/>
      <c r="M45" s="26">
        <f t="shared" si="5"/>
        <v>0</v>
      </c>
      <c r="N45" s="26">
        <f t="shared" si="6"/>
        <v>0</v>
      </c>
      <c r="O45" s="27">
        <f t="shared" si="7"/>
        <v>0</v>
      </c>
      <c r="P45" s="27">
        <f t="shared" si="8"/>
        <v>0</v>
      </c>
    </row>
    <row r="46" spans="1:17" ht="14.45" customHeight="1">
      <c r="A46" s="70">
        <v>9</v>
      </c>
      <c r="B46" s="99"/>
      <c r="C46" s="106"/>
      <c r="D46" s="61"/>
      <c r="E46" s="63">
        <f t="shared" si="1"/>
        <v>0</v>
      </c>
      <c r="F46" s="61"/>
      <c r="G46" s="24">
        <f t="shared" si="0"/>
        <v>0</v>
      </c>
      <c r="H46" s="24">
        <f t="shared" si="2"/>
        <v>0</v>
      </c>
      <c r="I46" s="24">
        <f t="shared" si="3"/>
        <v>0</v>
      </c>
      <c r="J46" s="26">
        <f t="shared" si="4"/>
        <v>0</v>
      </c>
      <c r="K46" s="19"/>
      <c r="L46" s="19"/>
      <c r="M46" s="26">
        <f t="shared" si="5"/>
        <v>0</v>
      </c>
      <c r="N46" s="26">
        <f t="shared" si="6"/>
        <v>0</v>
      </c>
      <c r="O46" s="27">
        <f t="shared" si="7"/>
        <v>0</v>
      </c>
      <c r="P46" s="27">
        <f t="shared" si="8"/>
        <v>0</v>
      </c>
    </row>
    <row r="47" spans="1:17" ht="14.45" customHeight="1">
      <c r="A47" s="70">
        <v>10</v>
      </c>
      <c r="B47" s="99"/>
      <c r="C47" s="106"/>
      <c r="D47" s="61"/>
      <c r="E47" s="63">
        <f t="shared" si="1"/>
        <v>0</v>
      </c>
      <c r="F47" s="61"/>
      <c r="G47" s="24">
        <f t="shared" si="0"/>
        <v>0</v>
      </c>
      <c r="H47" s="24">
        <f t="shared" si="2"/>
        <v>0</v>
      </c>
      <c r="I47" s="24">
        <f t="shared" si="3"/>
        <v>0</v>
      </c>
      <c r="J47" s="26">
        <f t="shared" si="4"/>
        <v>0</v>
      </c>
      <c r="K47" s="19"/>
      <c r="L47" s="19"/>
      <c r="M47" s="26">
        <f t="shared" si="5"/>
        <v>0</v>
      </c>
      <c r="N47" s="26">
        <f t="shared" si="6"/>
        <v>0</v>
      </c>
      <c r="O47" s="27">
        <f t="shared" si="7"/>
        <v>0</v>
      </c>
      <c r="P47" s="27">
        <f t="shared" si="8"/>
        <v>0</v>
      </c>
    </row>
    <row r="48" spans="1:17" ht="14.45" customHeight="1">
      <c r="A48" s="70">
        <v>11</v>
      </c>
      <c r="B48" s="99"/>
      <c r="C48" s="106"/>
      <c r="D48" s="61"/>
      <c r="E48" s="63">
        <f t="shared" si="1"/>
        <v>0</v>
      </c>
      <c r="F48" s="61"/>
      <c r="G48" s="24">
        <f t="shared" si="0"/>
        <v>0</v>
      </c>
      <c r="H48" s="24">
        <f t="shared" si="2"/>
        <v>0</v>
      </c>
      <c r="I48" s="24">
        <f t="shared" si="3"/>
        <v>0</v>
      </c>
      <c r="J48" s="26">
        <f t="shared" si="4"/>
        <v>0</v>
      </c>
      <c r="K48" s="19"/>
      <c r="L48" s="19"/>
      <c r="M48" s="26">
        <f t="shared" si="5"/>
        <v>0</v>
      </c>
      <c r="N48" s="26">
        <f t="shared" si="6"/>
        <v>0</v>
      </c>
      <c r="O48" s="27">
        <f t="shared" si="7"/>
        <v>0</v>
      </c>
      <c r="P48" s="27">
        <f t="shared" si="8"/>
        <v>0</v>
      </c>
    </row>
    <row r="49" spans="1:16" ht="14.45" customHeight="1">
      <c r="A49" s="70">
        <v>12</v>
      </c>
      <c r="B49" s="99"/>
      <c r="C49" s="106"/>
      <c r="D49" s="61"/>
      <c r="E49" s="63">
        <f t="shared" si="1"/>
        <v>0</v>
      </c>
      <c r="F49" s="61"/>
      <c r="G49" s="24">
        <f t="shared" si="0"/>
        <v>0</v>
      </c>
      <c r="H49" s="24">
        <f t="shared" si="2"/>
        <v>0</v>
      </c>
      <c r="I49" s="24">
        <f t="shared" si="3"/>
        <v>0</v>
      </c>
      <c r="J49" s="26">
        <f t="shared" si="4"/>
        <v>0</v>
      </c>
      <c r="K49" s="19"/>
      <c r="L49" s="19"/>
      <c r="M49" s="26">
        <f t="shared" si="5"/>
        <v>0</v>
      </c>
      <c r="N49" s="26">
        <f t="shared" si="6"/>
        <v>0</v>
      </c>
      <c r="O49" s="27">
        <f t="shared" si="7"/>
        <v>0</v>
      </c>
      <c r="P49" s="27">
        <f t="shared" si="8"/>
        <v>0</v>
      </c>
    </row>
    <row r="50" spans="1:16" ht="14.45" customHeight="1">
      <c r="A50" s="70">
        <v>13</v>
      </c>
      <c r="B50" s="99"/>
      <c r="C50" s="106"/>
      <c r="D50" s="61"/>
      <c r="E50" s="63">
        <f t="shared" si="1"/>
        <v>0</v>
      </c>
      <c r="F50" s="61"/>
      <c r="G50" s="24">
        <f t="shared" si="0"/>
        <v>0</v>
      </c>
      <c r="H50" s="24">
        <f t="shared" si="2"/>
        <v>0</v>
      </c>
      <c r="I50" s="24">
        <f t="shared" si="3"/>
        <v>0</v>
      </c>
      <c r="J50" s="26">
        <f t="shared" si="4"/>
        <v>0</v>
      </c>
      <c r="K50" s="19"/>
      <c r="L50" s="19"/>
      <c r="M50" s="26">
        <f t="shared" si="5"/>
        <v>0</v>
      </c>
      <c r="N50" s="26">
        <f t="shared" si="6"/>
        <v>0</v>
      </c>
      <c r="O50" s="27">
        <f t="shared" si="7"/>
        <v>0</v>
      </c>
      <c r="P50" s="27">
        <f t="shared" si="8"/>
        <v>0</v>
      </c>
    </row>
    <row r="51" spans="1:16" ht="14.45" customHeight="1">
      <c r="A51" s="70">
        <v>14</v>
      </c>
      <c r="B51" s="100"/>
      <c r="C51" s="107"/>
      <c r="D51" s="61"/>
      <c r="E51" s="63">
        <f t="shared" si="1"/>
        <v>0</v>
      </c>
      <c r="F51" s="61"/>
      <c r="G51" s="24">
        <f t="shared" si="0"/>
        <v>0</v>
      </c>
      <c r="H51" s="24">
        <f t="shared" si="2"/>
        <v>0</v>
      </c>
      <c r="I51" s="24">
        <f t="shared" si="3"/>
        <v>0</v>
      </c>
      <c r="J51" s="26">
        <f t="shared" si="4"/>
        <v>0</v>
      </c>
      <c r="K51" s="61"/>
      <c r="L51" s="61"/>
      <c r="M51" s="26">
        <f t="shared" si="5"/>
        <v>0</v>
      </c>
      <c r="N51" s="26">
        <f t="shared" si="6"/>
        <v>0</v>
      </c>
      <c r="O51" s="27">
        <f t="shared" si="7"/>
        <v>0</v>
      </c>
      <c r="P51" s="27">
        <f t="shared" si="8"/>
        <v>0</v>
      </c>
    </row>
    <row r="52" spans="1:16" ht="14.45" customHeight="1">
      <c r="A52" s="70">
        <v>15</v>
      </c>
      <c r="B52" s="100"/>
      <c r="C52" s="107"/>
      <c r="D52" s="61"/>
      <c r="E52" s="63">
        <f t="shared" si="1"/>
        <v>0</v>
      </c>
      <c r="F52" s="61"/>
      <c r="G52" s="24">
        <f t="shared" si="0"/>
        <v>0</v>
      </c>
      <c r="H52" s="24">
        <f t="shared" si="2"/>
        <v>0</v>
      </c>
      <c r="I52" s="24">
        <f t="shared" si="3"/>
        <v>0</v>
      </c>
      <c r="J52" s="26">
        <f t="shared" si="4"/>
        <v>0</v>
      </c>
      <c r="K52" s="61"/>
      <c r="L52" s="61"/>
      <c r="M52" s="26">
        <f t="shared" si="5"/>
        <v>0</v>
      </c>
      <c r="N52" s="26">
        <f t="shared" si="6"/>
        <v>0</v>
      </c>
      <c r="O52" s="27">
        <f t="shared" si="7"/>
        <v>0</v>
      </c>
      <c r="P52" s="27">
        <f t="shared" si="8"/>
        <v>0</v>
      </c>
    </row>
    <row r="53" spans="1:16" ht="14.45" customHeight="1">
      <c r="A53" s="70">
        <v>16</v>
      </c>
      <c r="B53" s="100"/>
      <c r="C53" s="107"/>
      <c r="D53" s="61"/>
      <c r="E53" s="63">
        <f t="shared" si="1"/>
        <v>0</v>
      </c>
      <c r="F53" s="61"/>
      <c r="G53" s="24">
        <f t="shared" si="0"/>
        <v>0</v>
      </c>
      <c r="H53" s="24">
        <f t="shared" si="2"/>
        <v>0</v>
      </c>
      <c r="I53" s="24">
        <f t="shared" si="3"/>
        <v>0</v>
      </c>
      <c r="J53" s="26">
        <f t="shared" si="4"/>
        <v>0</v>
      </c>
      <c r="K53" s="61"/>
      <c r="L53" s="61"/>
      <c r="M53" s="26">
        <f t="shared" si="5"/>
        <v>0</v>
      </c>
      <c r="N53" s="26">
        <f t="shared" si="6"/>
        <v>0</v>
      </c>
      <c r="O53" s="27">
        <f t="shared" si="7"/>
        <v>0</v>
      </c>
      <c r="P53" s="27">
        <f t="shared" si="8"/>
        <v>0</v>
      </c>
    </row>
    <row r="54" spans="1:16" ht="14.45" customHeight="1">
      <c r="A54" s="70">
        <v>17</v>
      </c>
      <c r="B54" s="100"/>
      <c r="C54" s="107"/>
      <c r="D54" s="61"/>
      <c r="E54" s="63">
        <f t="shared" si="1"/>
        <v>0</v>
      </c>
      <c r="F54" s="61"/>
      <c r="G54" s="24">
        <f t="shared" si="0"/>
        <v>0</v>
      </c>
      <c r="H54" s="24">
        <f t="shared" si="2"/>
        <v>0</v>
      </c>
      <c r="I54" s="24">
        <f t="shared" si="3"/>
        <v>0</v>
      </c>
      <c r="J54" s="26">
        <f t="shared" si="4"/>
        <v>0</v>
      </c>
      <c r="K54" s="61"/>
      <c r="L54" s="61"/>
      <c r="M54" s="26">
        <f t="shared" si="5"/>
        <v>0</v>
      </c>
      <c r="N54" s="26">
        <f t="shared" si="6"/>
        <v>0</v>
      </c>
      <c r="O54" s="27">
        <f t="shared" si="7"/>
        <v>0</v>
      </c>
      <c r="P54" s="27">
        <f t="shared" si="8"/>
        <v>0</v>
      </c>
    </row>
    <row r="55" spans="1:16" ht="14.45" customHeight="1">
      <c r="A55" s="70">
        <v>18</v>
      </c>
      <c r="B55" s="100"/>
      <c r="C55" s="107"/>
      <c r="D55" s="61"/>
      <c r="E55" s="63">
        <f t="shared" si="1"/>
        <v>0</v>
      </c>
      <c r="F55" s="61"/>
      <c r="G55" s="24">
        <f t="shared" si="0"/>
        <v>0</v>
      </c>
      <c r="H55" s="24">
        <f t="shared" si="2"/>
        <v>0</v>
      </c>
      <c r="I55" s="24">
        <f t="shared" si="3"/>
        <v>0</v>
      </c>
      <c r="J55" s="26">
        <f t="shared" si="4"/>
        <v>0</v>
      </c>
      <c r="K55" s="61"/>
      <c r="L55" s="61"/>
      <c r="M55" s="26">
        <f t="shared" si="5"/>
        <v>0</v>
      </c>
      <c r="N55" s="26">
        <f t="shared" si="6"/>
        <v>0</v>
      </c>
      <c r="O55" s="27">
        <f t="shared" si="7"/>
        <v>0</v>
      </c>
      <c r="P55" s="27">
        <f t="shared" si="8"/>
        <v>0</v>
      </c>
    </row>
    <row r="56" spans="1:16" ht="14.45" customHeight="1">
      <c r="A56" s="70">
        <v>19</v>
      </c>
      <c r="B56" s="100"/>
      <c r="C56" s="107"/>
      <c r="D56" s="61"/>
      <c r="E56" s="63">
        <f t="shared" si="1"/>
        <v>0</v>
      </c>
      <c r="F56" s="61"/>
      <c r="G56" s="24">
        <f t="shared" si="0"/>
        <v>0</v>
      </c>
      <c r="H56" s="24">
        <f t="shared" si="2"/>
        <v>0</v>
      </c>
      <c r="I56" s="24">
        <f t="shared" si="3"/>
        <v>0</v>
      </c>
      <c r="J56" s="26">
        <f t="shared" si="4"/>
        <v>0</v>
      </c>
      <c r="K56" s="61"/>
      <c r="L56" s="61"/>
      <c r="M56" s="26">
        <f t="shared" si="5"/>
        <v>0</v>
      </c>
      <c r="N56" s="26">
        <f t="shared" si="6"/>
        <v>0</v>
      </c>
      <c r="O56" s="27">
        <f t="shared" si="7"/>
        <v>0</v>
      </c>
      <c r="P56" s="27">
        <f t="shared" si="8"/>
        <v>0</v>
      </c>
    </row>
    <row r="57" spans="1:16" ht="14.45" customHeight="1">
      <c r="A57" s="70">
        <v>20</v>
      </c>
      <c r="B57" s="100"/>
      <c r="C57" s="107"/>
      <c r="D57" s="61"/>
      <c r="E57" s="63">
        <f t="shared" si="1"/>
        <v>0</v>
      </c>
      <c r="F57" s="61"/>
      <c r="G57" s="24">
        <f t="shared" si="0"/>
        <v>0</v>
      </c>
      <c r="H57" s="24">
        <f t="shared" si="2"/>
        <v>0</v>
      </c>
      <c r="I57" s="24">
        <f t="shared" si="3"/>
        <v>0</v>
      </c>
      <c r="J57" s="26">
        <f t="shared" si="4"/>
        <v>0</v>
      </c>
      <c r="K57" s="61"/>
      <c r="L57" s="61"/>
      <c r="M57" s="26">
        <f t="shared" si="5"/>
        <v>0</v>
      </c>
      <c r="N57" s="26">
        <f t="shared" si="6"/>
        <v>0</v>
      </c>
      <c r="O57" s="27">
        <f t="shared" si="7"/>
        <v>0</v>
      </c>
      <c r="P57" s="27">
        <f t="shared" si="8"/>
        <v>0</v>
      </c>
    </row>
    <row r="58" spans="1:16" ht="14.45" customHeight="1">
      <c r="A58" s="70">
        <v>21</v>
      </c>
      <c r="B58" s="100"/>
      <c r="C58" s="107"/>
      <c r="D58" s="61"/>
      <c r="E58" s="63">
        <f t="shared" si="1"/>
        <v>0</v>
      </c>
      <c r="F58" s="61"/>
      <c r="G58" s="24">
        <f t="shared" si="0"/>
        <v>0</v>
      </c>
      <c r="H58" s="24">
        <f t="shared" si="2"/>
        <v>0</v>
      </c>
      <c r="I58" s="24">
        <f t="shared" si="3"/>
        <v>0</v>
      </c>
      <c r="J58" s="26">
        <f t="shared" si="4"/>
        <v>0</v>
      </c>
      <c r="K58" s="61"/>
      <c r="L58" s="61"/>
      <c r="M58" s="26">
        <f t="shared" si="5"/>
        <v>0</v>
      </c>
      <c r="N58" s="26">
        <f t="shared" si="6"/>
        <v>0</v>
      </c>
      <c r="O58" s="27">
        <f t="shared" si="7"/>
        <v>0</v>
      </c>
      <c r="P58" s="27">
        <f t="shared" si="8"/>
        <v>0</v>
      </c>
    </row>
    <row r="59" spans="1:16" ht="14.45" customHeight="1">
      <c r="A59" s="70">
        <v>22</v>
      </c>
      <c r="B59" s="100"/>
      <c r="C59" s="107"/>
      <c r="D59" s="61"/>
      <c r="E59" s="63">
        <f t="shared" si="1"/>
        <v>0</v>
      </c>
      <c r="F59" s="61"/>
      <c r="G59" s="24">
        <f t="shared" si="0"/>
        <v>0</v>
      </c>
      <c r="H59" s="24">
        <f t="shared" si="2"/>
        <v>0</v>
      </c>
      <c r="I59" s="24">
        <f t="shared" si="3"/>
        <v>0</v>
      </c>
      <c r="J59" s="26">
        <f t="shared" si="4"/>
        <v>0</v>
      </c>
      <c r="K59" s="61"/>
      <c r="L59" s="61"/>
      <c r="M59" s="26">
        <f t="shared" si="5"/>
        <v>0</v>
      </c>
      <c r="N59" s="26">
        <f t="shared" si="6"/>
        <v>0</v>
      </c>
      <c r="O59" s="27">
        <f t="shared" si="7"/>
        <v>0</v>
      </c>
      <c r="P59" s="27">
        <f t="shared" si="8"/>
        <v>0</v>
      </c>
    </row>
    <row r="60" spans="1:16" ht="14.45" customHeight="1">
      <c r="A60" s="70">
        <v>23</v>
      </c>
      <c r="B60" s="100"/>
      <c r="C60" s="107"/>
      <c r="D60" s="61"/>
      <c r="E60" s="63">
        <f t="shared" si="1"/>
        <v>0</v>
      </c>
      <c r="F60" s="61"/>
      <c r="G60" s="24">
        <f t="shared" si="0"/>
        <v>0</v>
      </c>
      <c r="H60" s="24">
        <f t="shared" si="2"/>
        <v>0</v>
      </c>
      <c r="I60" s="24">
        <f t="shared" si="3"/>
        <v>0</v>
      </c>
      <c r="J60" s="26">
        <f t="shared" si="4"/>
        <v>0</v>
      </c>
      <c r="K60" s="61"/>
      <c r="L60" s="61"/>
      <c r="M60" s="26">
        <f t="shared" si="5"/>
        <v>0</v>
      </c>
      <c r="N60" s="26">
        <f t="shared" si="6"/>
        <v>0</v>
      </c>
      <c r="O60" s="27">
        <f t="shared" si="7"/>
        <v>0</v>
      </c>
      <c r="P60" s="27">
        <f t="shared" si="8"/>
        <v>0</v>
      </c>
    </row>
    <row r="61" spans="1:16" ht="14.45" customHeight="1">
      <c r="A61" s="70">
        <v>24</v>
      </c>
      <c r="B61" s="100"/>
      <c r="C61" s="107"/>
      <c r="D61" s="61"/>
      <c r="E61" s="63">
        <f t="shared" si="1"/>
        <v>0</v>
      </c>
      <c r="F61" s="61"/>
      <c r="G61" s="24">
        <f t="shared" si="0"/>
        <v>0</v>
      </c>
      <c r="H61" s="24">
        <f t="shared" si="2"/>
        <v>0</v>
      </c>
      <c r="I61" s="24">
        <f t="shared" si="3"/>
        <v>0</v>
      </c>
      <c r="J61" s="26">
        <f t="shared" si="4"/>
        <v>0</v>
      </c>
      <c r="K61" s="61"/>
      <c r="L61" s="61"/>
      <c r="M61" s="26">
        <f t="shared" si="5"/>
        <v>0</v>
      </c>
      <c r="N61" s="26">
        <f t="shared" si="6"/>
        <v>0</v>
      </c>
      <c r="O61" s="27">
        <f t="shared" si="7"/>
        <v>0</v>
      </c>
      <c r="P61" s="27">
        <f t="shared" si="8"/>
        <v>0</v>
      </c>
    </row>
    <row r="62" spans="1:16" ht="14.45" customHeight="1">
      <c r="A62" s="70">
        <v>25</v>
      </c>
      <c r="B62" s="100"/>
      <c r="C62" s="107"/>
      <c r="D62" s="61"/>
      <c r="E62" s="63">
        <f t="shared" si="1"/>
        <v>0</v>
      </c>
      <c r="F62" s="61"/>
      <c r="G62" s="24">
        <f t="shared" si="0"/>
        <v>0</v>
      </c>
      <c r="H62" s="24">
        <f t="shared" si="2"/>
        <v>0</v>
      </c>
      <c r="I62" s="24">
        <f t="shared" si="3"/>
        <v>0</v>
      </c>
      <c r="J62" s="26">
        <f t="shared" si="4"/>
        <v>0</v>
      </c>
      <c r="K62" s="61"/>
      <c r="L62" s="61"/>
      <c r="M62" s="26">
        <f t="shared" si="5"/>
        <v>0</v>
      </c>
      <c r="N62" s="26">
        <f t="shared" si="6"/>
        <v>0</v>
      </c>
      <c r="O62" s="27">
        <f t="shared" si="7"/>
        <v>0</v>
      </c>
      <c r="P62" s="27">
        <f t="shared" si="8"/>
        <v>0</v>
      </c>
    </row>
    <row r="63" spans="1:16" ht="14.45" customHeight="1">
      <c r="A63" s="70">
        <v>26</v>
      </c>
      <c r="B63" s="100"/>
      <c r="C63" s="107"/>
      <c r="D63" s="61"/>
      <c r="E63" s="63">
        <f t="shared" si="1"/>
        <v>0</v>
      </c>
      <c r="F63" s="61"/>
      <c r="G63" s="24">
        <f t="shared" si="0"/>
        <v>0</v>
      </c>
      <c r="H63" s="24">
        <f t="shared" si="2"/>
        <v>0</v>
      </c>
      <c r="I63" s="24">
        <f t="shared" si="3"/>
        <v>0</v>
      </c>
      <c r="J63" s="26">
        <f t="shared" si="4"/>
        <v>0</v>
      </c>
      <c r="K63" s="61"/>
      <c r="L63" s="61"/>
      <c r="M63" s="26">
        <f t="shared" si="5"/>
        <v>0</v>
      </c>
      <c r="N63" s="26">
        <f t="shared" si="6"/>
        <v>0</v>
      </c>
      <c r="O63" s="27">
        <f t="shared" si="7"/>
        <v>0</v>
      </c>
      <c r="P63" s="27">
        <f t="shared" si="8"/>
        <v>0</v>
      </c>
    </row>
    <row r="64" spans="1:16" ht="14.45" customHeight="1">
      <c r="A64" s="70">
        <v>27</v>
      </c>
      <c r="B64" s="100"/>
      <c r="C64" s="107"/>
      <c r="D64" s="61"/>
      <c r="E64" s="63">
        <f t="shared" si="1"/>
        <v>0</v>
      </c>
      <c r="F64" s="61"/>
      <c r="G64" s="24">
        <f t="shared" si="0"/>
        <v>0</v>
      </c>
      <c r="H64" s="24">
        <f t="shared" si="2"/>
        <v>0</v>
      </c>
      <c r="I64" s="24">
        <f t="shared" si="3"/>
        <v>0</v>
      </c>
      <c r="J64" s="26">
        <f t="shared" si="4"/>
        <v>0</v>
      </c>
      <c r="K64" s="61"/>
      <c r="L64" s="61"/>
      <c r="M64" s="26">
        <f t="shared" si="5"/>
        <v>0</v>
      </c>
      <c r="N64" s="26">
        <f t="shared" si="6"/>
        <v>0</v>
      </c>
      <c r="O64" s="27">
        <f t="shared" si="7"/>
        <v>0</v>
      </c>
      <c r="P64" s="27">
        <f t="shared" si="8"/>
        <v>0</v>
      </c>
    </row>
    <row r="65" spans="1:18" ht="14.45" customHeight="1">
      <c r="A65" s="70">
        <v>28</v>
      </c>
      <c r="B65" s="100"/>
      <c r="C65" s="107"/>
      <c r="D65" s="61"/>
      <c r="E65" s="63">
        <f t="shared" si="1"/>
        <v>0</v>
      </c>
      <c r="F65" s="61"/>
      <c r="G65" s="24">
        <f t="shared" si="0"/>
        <v>0</v>
      </c>
      <c r="H65" s="24">
        <f t="shared" si="2"/>
        <v>0</v>
      </c>
      <c r="I65" s="24">
        <f t="shared" si="3"/>
        <v>0</v>
      </c>
      <c r="J65" s="26">
        <f t="shared" si="4"/>
        <v>0</v>
      </c>
      <c r="K65" s="61"/>
      <c r="L65" s="61"/>
      <c r="M65" s="26">
        <f t="shared" si="5"/>
        <v>0</v>
      </c>
      <c r="N65" s="26">
        <f t="shared" si="6"/>
        <v>0</v>
      </c>
      <c r="O65" s="27">
        <f t="shared" si="7"/>
        <v>0</v>
      </c>
      <c r="P65" s="27">
        <f t="shared" si="8"/>
        <v>0</v>
      </c>
    </row>
    <row r="66" spans="1:18" ht="14.45" customHeight="1">
      <c r="A66" s="70">
        <v>29</v>
      </c>
      <c r="B66" s="100"/>
      <c r="C66" s="107"/>
      <c r="D66" s="61"/>
      <c r="E66" s="63">
        <f t="shared" si="1"/>
        <v>0</v>
      </c>
      <c r="F66" s="61"/>
      <c r="G66" s="24">
        <f t="shared" si="0"/>
        <v>0</v>
      </c>
      <c r="H66" s="24">
        <f t="shared" si="2"/>
        <v>0</v>
      </c>
      <c r="I66" s="24">
        <f t="shared" si="3"/>
        <v>0</v>
      </c>
      <c r="J66" s="26">
        <f t="shared" si="4"/>
        <v>0</v>
      </c>
      <c r="K66" s="61"/>
      <c r="L66" s="61"/>
      <c r="M66" s="26">
        <f t="shared" si="5"/>
        <v>0</v>
      </c>
      <c r="N66" s="26">
        <f t="shared" si="6"/>
        <v>0</v>
      </c>
      <c r="O66" s="27">
        <f t="shared" si="7"/>
        <v>0</v>
      </c>
      <c r="P66" s="27">
        <f t="shared" si="8"/>
        <v>0</v>
      </c>
    </row>
    <row r="67" spans="1:18" ht="14.45" customHeight="1">
      <c r="A67" s="70">
        <v>30</v>
      </c>
      <c r="B67" s="100"/>
      <c r="C67" s="107"/>
      <c r="D67" s="61"/>
      <c r="E67" s="63">
        <f t="shared" si="1"/>
        <v>0</v>
      </c>
      <c r="F67" s="61"/>
      <c r="G67" s="24">
        <f t="shared" si="0"/>
        <v>0</v>
      </c>
      <c r="H67" s="24">
        <f t="shared" si="2"/>
        <v>0</v>
      </c>
      <c r="I67" s="24">
        <f t="shared" si="3"/>
        <v>0</v>
      </c>
      <c r="J67" s="26">
        <f t="shared" si="4"/>
        <v>0</v>
      </c>
      <c r="K67" s="61"/>
      <c r="L67" s="61"/>
      <c r="M67" s="26">
        <f t="shared" si="5"/>
        <v>0</v>
      </c>
      <c r="N67" s="26">
        <f t="shared" si="6"/>
        <v>0</v>
      </c>
      <c r="O67" s="27">
        <f t="shared" si="7"/>
        <v>0</v>
      </c>
      <c r="P67" s="27">
        <f t="shared" si="8"/>
        <v>0</v>
      </c>
    </row>
    <row r="68" spans="1:18" ht="14.45" customHeight="1" thickBot="1">
      <c r="A68" s="71">
        <v>31</v>
      </c>
      <c r="B68" s="101"/>
      <c r="C68" s="108"/>
      <c r="D68" s="62"/>
      <c r="E68" s="63">
        <f t="shared" si="1"/>
        <v>0</v>
      </c>
      <c r="F68" s="62"/>
      <c r="G68" s="24">
        <f t="shared" si="0"/>
        <v>0</v>
      </c>
      <c r="H68" s="24">
        <f t="shared" si="2"/>
        <v>0</v>
      </c>
      <c r="I68" s="24">
        <f t="shared" si="3"/>
        <v>0</v>
      </c>
      <c r="J68" s="26">
        <f t="shared" si="4"/>
        <v>0</v>
      </c>
      <c r="K68" s="61"/>
      <c r="L68" s="61"/>
      <c r="M68" s="26">
        <f t="shared" si="5"/>
        <v>0</v>
      </c>
      <c r="N68" s="26">
        <f t="shared" si="6"/>
        <v>0</v>
      </c>
      <c r="O68" s="27">
        <f t="shared" si="7"/>
        <v>0</v>
      </c>
      <c r="P68" s="27">
        <f t="shared" si="8"/>
        <v>0</v>
      </c>
    </row>
    <row r="69" spans="1:18" ht="14.45" customHeight="1" thickBot="1">
      <c r="A69" s="125" t="s">
        <v>7</v>
      </c>
      <c r="B69" s="126"/>
      <c r="C69" s="126"/>
      <c r="D69" s="126"/>
      <c r="E69" s="126"/>
      <c r="F69" s="126"/>
      <c r="G69" s="126"/>
      <c r="H69" s="126"/>
      <c r="I69" s="127"/>
      <c r="J69" s="36"/>
      <c r="K69" s="21"/>
      <c r="L69" s="21"/>
      <c r="M69" s="48">
        <f>SUM(M38:M68)</f>
        <v>0</v>
      </c>
      <c r="N69" s="48">
        <f>SUM(N38:N68)</f>
        <v>0</v>
      </c>
      <c r="O69" s="20"/>
      <c r="P69" s="20"/>
      <c r="R69" s="6"/>
    </row>
    <row r="70" spans="1:18" ht="27" thickBot="1">
      <c r="A70" s="128" t="s">
        <v>23</v>
      </c>
      <c r="B70" s="129"/>
      <c r="C70" s="129"/>
      <c r="D70" s="129"/>
      <c r="E70" s="129"/>
      <c r="F70" s="129"/>
      <c r="G70" s="129"/>
      <c r="H70" s="129"/>
      <c r="I70" s="130"/>
      <c r="J70" s="12"/>
      <c r="K70" s="11"/>
      <c r="L70" s="11"/>
      <c r="M70" s="123">
        <f>SUM(M69+N69)</f>
        <v>0</v>
      </c>
      <c r="N70" s="124"/>
      <c r="O70" s="13">
        <f>SUM(O38:O69)</f>
        <v>0</v>
      </c>
      <c r="P70" s="13">
        <f>SUM(P38:P69)</f>
        <v>0</v>
      </c>
    </row>
    <row r="71" spans="1:18" ht="9.75" customHeight="1" thickBot="1">
      <c r="B71" s="102"/>
      <c r="C71" s="109"/>
      <c r="D71" s="14"/>
      <c r="E71" s="14"/>
      <c r="F71" s="14"/>
      <c r="G71" s="14"/>
      <c r="H71" s="14"/>
      <c r="I71" s="14"/>
      <c r="J71" s="17"/>
      <c r="K71" s="16"/>
      <c r="L71" s="16"/>
      <c r="M71" s="16"/>
      <c r="N71" s="16"/>
      <c r="O71" s="15"/>
      <c r="P71" s="15"/>
    </row>
    <row r="72" spans="1:18" ht="19.5" thickBot="1">
      <c r="A72" s="120" t="s">
        <v>24</v>
      </c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2"/>
      <c r="O72" s="5">
        <f>SUM(O74+O73)</f>
        <v>0</v>
      </c>
      <c r="P72" s="15"/>
      <c r="R72" s="6"/>
    </row>
    <row r="73" spans="1:18" ht="18.75">
      <c r="A73" s="115" t="s">
        <v>25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37">
        <f>SUM(O70)</f>
        <v>0</v>
      </c>
      <c r="P73" s="15"/>
    </row>
    <row r="74" spans="1:18" ht="18.75">
      <c r="A74" s="116" t="s">
        <v>26</v>
      </c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28">
        <f>SUM(P70)</f>
        <v>0</v>
      </c>
      <c r="P74" s="15"/>
    </row>
    <row r="75" spans="1:18" s="18" customFormat="1" ht="14.45" customHeight="1">
      <c r="A75" s="117" t="s">
        <v>3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</row>
    <row r="76" spans="1:18" ht="14.45" customHeight="1"/>
    <row r="77" spans="1:18" ht="8.25" customHeight="1">
      <c r="C77" s="113"/>
      <c r="D77" s="113"/>
      <c r="E77" s="113"/>
      <c r="F77" s="113"/>
      <c r="G77" s="113"/>
      <c r="H77" s="113"/>
      <c r="I77" s="113"/>
      <c r="J77" s="7"/>
      <c r="K77" s="8"/>
      <c r="L77" s="8"/>
      <c r="M77" s="8"/>
      <c r="N77" s="8"/>
      <c r="O77" s="9"/>
      <c r="P77" s="9"/>
    </row>
    <row r="78" spans="1:18" ht="15" customHeight="1">
      <c r="Q78" s="41"/>
    </row>
    <row r="79" spans="1:18" ht="10.5" customHeight="1">
      <c r="Q79" s="41"/>
    </row>
    <row r="80" spans="1:18" ht="15.75">
      <c r="Q80" s="42"/>
    </row>
    <row r="81" spans="17:17" ht="15" customHeight="1">
      <c r="Q81" s="43"/>
    </row>
    <row r="82" spans="17:17" ht="45.75" customHeight="1">
      <c r="Q82" s="44"/>
    </row>
    <row r="83" spans="17:17" ht="45.75" customHeight="1">
      <c r="Q83" s="44"/>
    </row>
    <row r="84" spans="17:17" ht="34.5" customHeight="1">
      <c r="Q84" s="45"/>
    </row>
    <row r="85" spans="17:17" ht="32.25" customHeight="1">
      <c r="Q85" s="45"/>
    </row>
    <row r="86" spans="17:17" ht="32.25" customHeight="1">
      <c r="Q86" s="46"/>
    </row>
    <row r="87" spans="17:17" ht="30" customHeight="1">
      <c r="Q87" s="47"/>
    </row>
  </sheetData>
  <mergeCells count="45">
    <mergeCell ref="A6:E6"/>
    <mergeCell ref="A32:G32"/>
    <mergeCell ref="A29:P29"/>
    <mergeCell ref="A30:P30"/>
    <mergeCell ref="A31:P31"/>
    <mergeCell ref="F6:O6"/>
    <mergeCell ref="F7:O7"/>
    <mergeCell ref="A8:O8"/>
    <mergeCell ref="A9:O9"/>
    <mergeCell ref="A10:O10"/>
    <mergeCell ref="A11:O11"/>
    <mergeCell ref="A26:P26"/>
    <mergeCell ref="A28:P28"/>
    <mergeCell ref="F5:O5"/>
    <mergeCell ref="F4:O4"/>
    <mergeCell ref="F3:O3"/>
    <mergeCell ref="F2:O2"/>
    <mergeCell ref="F1:O1"/>
    <mergeCell ref="A35:A36"/>
    <mergeCell ref="A12:O12"/>
    <mergeCell ref="A13:O13"/>
    <mergeCell ref="A14:O14"/>
    <mergeCell ref="A15:O15"/>
    <mergeCell ref="A16:O16"/>
    <mergeCell ref="F35:G35"/>
    <mergeCell ref="J35:J36"/>
    <mergeCell ref="K35:K36"/>
    <mergeCell ref="O35:O36"/>
    <mergeCell ref="N35:N36"/>
    <mergeCell ref="P35:P36"/>
    <mergeCell ref="C77:I77"/>
    <mergeCell ref="A27:P27"/>
    <mergeCell ref="A73:N73"/>
    <mergeCell ref="A74:N74"/>
    <mergeCell ref="A75:P75"/>
    <mergeCell ref="B35:B36"/>
    <mergeCell ref="A72:N72"/>
    <mergeCell ref="E35:E36"/>
    <mergeCell ref="M35:M36"/>
    <mergeCell ref="L35:L36"/>
    <mergeCell ref="M70:N70"/>
    <mergeCell ref="A69:I69"/>
    <mergeCell ref="A70:I70"/>
    <mergeCell ref="C35:C36"/>
    <mergeCell ref="D35:D36"/>
  </mergeCells>
  <printOptions horizontalCentered="1"/>
  <pageMargins left="0.11811023622047245" right="0.11811023622047245" top="0.19685039370078741" bottom="0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7"/>
  <sheetViews>
    <sheetView zoomScaleNormal="100" workbookViewId="0">
      <selection activeCell="A8" sqref="A8:O8"/>
    </sheetView>
  </sheetViews>
  <sheetFormatPr baseColWidth="10" defaultRowHeight="15"/>
  <cols>
    <col min="1" max="1" width="7.42578125" style="64" customWidth="1"/>
    <col min="2" max="2" width="9.42578125" customWidth="1"/>
    <col min="3" max="3" width="9.7109375" customWidth="1"/>
    <col min="4" max="4" width="10" customWidth="1"/>
    <col min="5" max="5" width="9.85546875" customWidth="1"/>
    <col min="6" max="6" width="13" bestFit="1" customWidth="1"/>
    <col min="7" max="7" width="13.42578125" bestFit="1" customWidth="1"/>
    <col min="8" max="8" width="8.7109375" customWidth="1"/>
    <col min="9" max="9" width="14.7109375" bestFit="1" customWidth="1"/>
    <col min="10" max="10" width="9" customWidth="1"/>
    <col min="11" max="11" width="11.7109375" customWidth="1"/>
    <col min="12" max="12" width="11.28515625" customWidth="1"/>
    <col min="13" max="13" width="10.7109375" customWidth="1"/>
    <col min="14" max="14" width="9.7109375" customWidth="1"/>
    <col min="15" max="15" width="15.28515625" customWidth="1"/>
    <col min="16" max="16" width="12.28515625" customWidth="1"/>
  </cols>
  <sheetData>
    <row r="1" spans="1:18" ht="43.5" customHeight="1">
      <c r="A1" s="88" t="s">
        <v>58</v>
      </c>
      <c r="B1" s="88"/>
      <c r="C1" s="88"/>
      <c r="D1" s="88"/>
      <c r="E1" s="88"/>
      <c r="F1" s="144" t="s">
        <v>58</v>
      </c>
      <c r="G1" s="144"/>
      <c r="H1" s="144"/>
      <c r="I1" s="144"/>
      <c r="J1" s="144"/>
      <c r="K1" s="144"/>
      <c r="L1" s="144"/>
      <c r="M1" s="144"/>
      <c r="N1" s="144"/>
      <c r="O1" s="144"/>
      <c r="P1" s="40"/>
    </row>
    <row r="2" spans="1:18">
      <c r="B2" s="30"/>
      <c r="D2" s="87"/>
      <c r="E2" s="87"/>
      <c r="F2" s="143" t="s">
        <v>10</v>
      </c>
      <c r="G2" s="143"/>
      <c r="H2" s="143"/>
      <c r="I2" s="143"/>
      <c r="J2" s="143"/>
      <c r="K2" s="143"/>
      <c r="L2" s="143"/>
      <c r="M2" s="143"/>
      <c r="N2" s="143"/>
      <c r="O2" s="143"/>
      <c r="P2" s="87"/>
      <c r="Q2" s="30"/>
      <c r="R2" s="30"/>
    </row>
    <row r="3" spans="1:18">
      <c r="A3" s="65"/>
      <c r="B3" s="31"/>
      <c r="D3" s="86"/>
      <c r="E3" s="86"/>
      <c r="F3" s="142" t="s">
        <v>61</v>
      </c>
      <c r="G3" s="142"/>
      <c r="H3" s="142"/>
      <c r="I3" s="142"/>
      <c r="J3" s="142"/>
      <c r="K3" s="142"/>
      <c r="L3" s="142"/>
      <c r="M3" s="142"/>
      <c r="N3" s="142"/>
      <c r="O3" s="142"/>
      <c r="P3" s="86"/>
      <c r="Q3" s="31"/>
      <c r="R3" s="31"/>
    </row>
    <row r="4" spans="1:18">
      <c r="C4" s="38"/>
      <c r="D4" s="38"/>
      <c r="E4" s="38"/>
      <c r="F4" s="141" t="s">
        <v>11</v>
      </c>
      <c r="G4" s="141"/>
      <c r="H4" s="141"/>
      <c r="I4" s="141"/>
      <c r="J4" s="141"/>
      <c r="K4" s="141"/>
      <c r="L4" s="141"/>
      <c r="M4" s="141"/>
      <c r="N4" s="141"/>
      <c r="O4" s="141"/>
      <c r="P4" s="38"/>
    </row>
    <row r="5" spans="1:18" ht="15" customHeight="1">
      <c r="A5" s="66" t="s">
        <v>15</v>
      </c>
      <c r="B5" s="39"/>
      <c r="C5" s="35"/>
      <c r="D5" s="35"/>
      <c r="E5" s="35"/>
      <c r="F5" s="140" t="s">
        <v>60</v>
      </c>
      <c r="G5" s="140"/>
      <c r="H5" s="140"/>
      <c r="I5" s="140"/>
      <c r="J5" s="140"/>
      <c r="K5" s="140"/>
      <c r="L5" s="140"/>
      <c r="M5" s="140"/>
      <c r="N5" s="140"/>
      <c r="O5" s="140"/>
      <c r="P5" s="35"/>
      <c r="Q5" s="10"/>
      <c r="R5" s="10"/>
    </row>
    <row r="6" spans="1:18" ht="42" customHeight="1">
      <c r="A6" s="145" t="s">
        <v>72</v>
      </c>
      <c r="B6" s="145"/>
      <c r="C6" s="145"/>
      <c r="D6" s="145"/>
      <c r="E6" s="145"/>
      <c r="F6" s="150" t="s">
        <v>62</v>
      </c>
      <c r="G6" s="150"/>
      <c r="H6" s="150"/>
      <c r="I6" s="150"/>
      <c r="J6" s="150"/>
      <c r="K6" s="150"/>
      <c r="L6" s="150"/>
      <c r="M6" s="150"/>
      <c r="N6" s="150"/>
      <c r="O6" s="150"/>
      <c r="P6" s="35"/>
    </row>
    <row r="7" spans="1:18" ht="6" customHeight="1">
      <c r="A7" s="67"/>
      <c r="C7" s="35"/>
      <c r="D7" s="35"/>
      <c r="E7" s="35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35"/>
    </row>
    <row r="8" spans="1:18" ht="20.100000000000001" customHeight="1">
      <c r="A8" s="137" t="s">
        <v>76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34"/>
    </row>
    <row r="9" spans="1:18" ht="65.25" customHeight="1">
      <c r="A9" s="152" t="s">
        <v>13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35"/>
    </row>
    <row r="10" spans="1:18" ht="28.5" customHeight="1">
      <c r="A10" s="152" t="s">
        <v>12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35"/>
    </row>
    <row r="11" spans="1:18" ht="20.100000000000001" customHeight="1">
      <c r="A11" s="137" t="s">
        <v>63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34"/>
    </row>
    <row r="12" spans="1:18" ht="20.100000000000001" customHeight="1">
      <c r="A12" s="137" t="s">
        <v>69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34"/>
    </row>
    <row r="13" spans="1:18" ht="20.100000000000001" customHeight="1">
      <c r="A13" s="137" t="s">
        <v>65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34"/>
    </row>
    <row r="14" spans="1:18" ht="20.100000000000001" customHeight="1">
      <c r="A14" s="137" t="s">
        <v>70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34"/>
    </row>
    <row r="15" spans="1:18" ht="20.100000000000001" customHeight="1">
      <c r="A15" s="137" t="s">
        <v>71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34"/>
    </row>
    <row r="16" spans="1:18" ht="20.100000000000001" customHeight="1">
      <c r="A16" s="137" t="s">
        <v>68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34"/>
    </row>
    <row r="17" spans="1:18" ht="7.5" customHeight="1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34"/>
    </row>
    <row r="18" spans="1:18" ht="20.100000000000001" customHeight="1">
      <c r="A18" s="67" t="s">
        <v>30</v>
      </c>
      <c r="B18" s="75"/>
      <c r="C18" s="75"/>
      <c r="D18" s="75"/>
      <c r="E18" s="75"/>
      <c r="F18" s="75"/>
      <c r="G18" s="75"/>
      <c r="H18" s="75"/>
      <c r="I18" s="38"/>
      <c r="J18" s="38"/>
      <c r="K18" s="38"/>
      <c r="L18" s="38"/>
      <c r="M18" s="38"/>
      <c r="N18" s="38"/>
      <c r="O18" s="38"/>
      <c r="P18" s="38"/>
    </row>
    <row r="19" spans="1:18" ht="16.5" customHeight="1">
      <c r="A19" s="67" t="s">
        <v>31</v>
      </c>
      <c r="B19" s="75"/>
      <c r="C19" s="75"/>
      <c r="D19" s="75"/>
      <c r="E19" s="75"/>
      <c r="F19" s="75"/>
      <c r="G19" s="75"/>
      <c r="H19" s="75"/>
      <c r="I19" s="38"/>
      <c r="J19" s="38"/>
      <c r="K19" s="38"/>
      <c r="L19" s="38"/>
      <c r="M19" s="38"/>
      <c r="N19" s="38"/>
      <c r="O19" s="38"/>
      <c r="P19" s="38"/>
    </row>
    <row r="20" spans="1:18" ht="15.75" customHeight="1">
      <c r="A20" s="67" t="s">
        <v>49</v>
      </c>
      <c r="B20" s="75"/>
      <c r="C20" s="75"/>
      <c r="D20" s="75"/>
      <c r="E20" s="75"/>
      <c r="F20" s="75"/>
      <c r="G20" s="75"/>
      <c r="H20" s="75"/>
      <c r="I20" s="38"/>
      <c r="J20" s="38"/>
      <c r="K20" s="38"/>
      <c r="L20" s="38"/>
      <c r="M20" s="38"/>
      <c r="N20" s="38"/>
      <c r="O20" s="38"/>
      <c r="P20" s="38"/>
    </row>
    <row r="21" spans="1:18" ht="16.5" customHeight="1">
      <c r="A21" s="67" t="s">
        <v>50</v>
      </c>
      <c r="B21" s="75"/>
      <c r="C21" s="75"/>
      <c r="D21" s="75"/>
      <c r="E21" s="75"/>
      <c r="F21" s="75"/>
      <c r="G21" s="75"/>
      <c r="H21" s="75"/>
      <c r="I21" s="38"/>
      <c r="J21" s="38"/>
      <c r="K21" s="38"/>
      <c r="L21" s="38"/>
      <c r="M21" s="38"/>
      <c r="N21" s="38"/>
      <c r="O21" s="38"/>
      <c r="P21" s="38"/>
    </row>
    <row r="22" spans="1:18" ht="15.75" customHeight="1">
      <c r="A22" s="67" t="s">
        <v>45</v>
      </c>
      <c r="B22" s="75"/>
      <c r="C22" s="75"/>
      <c r="D22" s="75"/>
      <c r="E22" s="75"/>
      <c r="F22" s="75"/>
      <c r="G22" s="75"/>
      <c r="H22" s="75"/>
      <c r="I22" s="38"/>
      <c r="J22" s="38"/>
      <c r="K22" s="38"/>
      <c r="L22" s="38"/>
      <c r="M22" s="38"/>
      <c r="N22" s="38"/>
      <c r="O22" s="38"/>
      <c r="P22" s="38"/>
    </row>
    <row r="23" spans="1:18" ht="15" customHeight="1">
      <c r="A23" s="67" t="s">
        <v>32</v>
      </c>
      <c r="B23" s="75"/>
      <c r="C23" s="75"/>
      <c r="D23" s="75"/>
      <c r="E23" s="75"/>
      <c r="F23" s="75"/>
      <c r="G23" s="75"/>
      <c r="H23" s="75"/>
      <c r="I23" s="38"/>
      <c r="J23" s="38"/>
      <c r="K23" s="38"/>
      <c r="L23" s="38"/>
      <c r="M23" s="38"/>
      <c r="N23" s="38"/>
      <c r="O23" s="38"/>
      <c r="P23" s="38"/>
    </row>
    <row r="24" spans="1:18" ht="15.75" customHeight="1">
      <c r="A24" s="76" t="s">
        <v>52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1:18" ht="20.100000000000001" customHeight="1">
      <c r="A25" s="67" t="s">
        <v>53</v>
      </c>
      <c r="B25" s="75"/>
      <c r="C25" s="75"/>
      <c r="D25" s="75"/>
      <c r="E25" s="75"/>
      <c r="F25" s="75"/>
      <c r="G25" s="75"/>
      <c r="H25" s="75"/>
      <c r="I25" s="38"/>
      <c r="J25" s="38"/>
      <c r="K25" s="38"/>
      <c r="L25" s="38"/>
      <c r="M25" s="38"/>
      <c r="N25" s="38"/>
      <c r="O25" s="38"/>
      <c r="P25" s="38"/>
    </row>
    <row r="26" spans="1:18" ht="28.5" customHeight="1">
      <c r="A26" s="114" t="s">
        <v>54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</row>
    <row r="27" spans="1:18" ht="30" customHeight="1">
      <c r="A27" s="114" t="s">
        <v>55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</row>
    <row r="28" spans="1:18" ht="31.5" customHeight="1">
      <c r="A28" s="147" t="s">
        <v>56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</row>
    <row r="29" spans="1:18" ht="30" customHeight="1">
      <c r="A29" s="147" t="s">
        <v>57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</row>
    <row r="30" spans="1:18" ht="31.5" customHeight="1">
      <c r="A30" s="148" t="s">
        <v>33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</row>
    <row r="31" spans="1:18" ht="28.5" customHeight="1">
      <c r="A31" s="149" t="s">
        <v>34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</row>
    <row r="32" spans="1:18" ht="24.75" customHeight="1">
      <c r="A32" s="146"/>
      <c r="B32" s="146"/>
      <c r="C32" s="146"/>
      <c r="D32" s="146"/>
      <c r="E32" s="146"/>
      <c r="F32" s="146"/>
      <c r="G32" s="146"/>
      <c r="H32" s="110"/>
      <c r="I32" s="78"/>
      <c r="J32" s="49"/>
      <c r="K32" s="49"/>
      <c r="L32" s="49"/>
      <c r="M32" s="49"/>
      <c r="N32" s="49"/>
      <c r="O32" s="49"/>
      <c r="P32" s="49"/>
      <c r="Q32" s="32"/>
      <c r="R32" s="32"/>
    </row>
    <row r="33" spans="1:17" ht="8.25" customHeight="1">
      <c r="A33" s="68"/>
      <c r="B33" s="33"/>
      <c r="C33" s="33"/>
      <c r="D33" s="50"/>
      <c r="E33" s="50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  <row r="34" spans="1:17" ht="8.1" customHeight="1" thickBo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7" ht="51.75" thickBot="1">
      <c r="A35" s="135" t="s">
        <v>14</v>
      </c>
      <c r="B35" s="154" t="s">
        <v>9</v>
      </c>
      <c r="C35" s="111" t="s">
        <v>51</v>
      </c>
      <c r="D35" s="133" t="s">
        <v>47</v>
      </c>
      <c r="E35" s="111" t="s">
        <v>48</v>
      </c>
      <c r="F35" s="138" t="s">
        <v>2</v>
      </c>
      <c r="G35" s="139"/>
      <c r="H35" s="2" t="s">
        <v>28</v>
      </c>
      <c r="I35" s="73" t="s">
        <v>4</v>
      </c>
      <c r="J35" s="111" t="s">
        <v>22</v>
      </c>
      <c r="K35" s="111" t="s">
        <v>8</v>
      </c>
      <c r="L35" s="111" t="s">
        <v>29</v>
      </c>
      <c r="M35" s="111" t="s">
        <v>27</v>
      </c>
      <c r="N35" s="111" t="s">
        <v>0</v>
      </c>
      <c r="O35" s="111" t="s">
        <v>16</v>
      </c>
      <c r="P35" s="111" t="s">
        <v>5</v>
      </c>
    </row>
    <row r="36" spans="1:17" ht="42.75" customHeight="1" thickBot="1">
      <c r="A36" s="136"/>
      <c r="B36" s="155"/>
      <c r="C36" s="156"/>
      <c r="D36" s="134"/>
      <c r="E36" s="112"/>
      <c r="F36" s="3" t="s">
        <v>1</v>
      </c>
      <c r="G36" s="85" t="s">
        <v>6</v>
      </c>
      <c r="H36" s="72">
        <v>0.03</v>
      </c>
      <c r="I36" s="4">
        <v>0.1</v>
      </c>
      <c r="J36" s="112"/>
      <c r="K36" s="112"/>
      <c r="L36" s="112"/>
      <c r="M36" s="112"/>
      <c r="N36" s="112"/>
      <c r="O36" s="112"/>
      <c r="P36" s="112"/>
    </row>
    <row r="37" spans="1:17" s="84" customFormat="1" ht="24" customHeight="1">
      <c r="A37" s="69" t="s">
        <v>17</v>
      </c>
      <c r="B37" s="79" t="s">
        <v>18</v>
      </c>
      <c r="C37" s="80" t="s">
        <v>19</v>
      </c>
      <c r="D37" s="81" t="s">
        <v>35</v>
      </c>
      <c r="E37" s="81" t="s">
        <v>36</v>
      </c>
      <c r="F37" s="81" t="s">
        <v>20</v>
      </c>
      <c r="G37" s="81" t="s">
        <v>21</v>
      </c>
      <c r="H37" s="82" t="s">
        <v>37</v>
      </c>
      <c r="I37" s="83" t="s">
        <v>38</v>
      </c>
      <c r="J37" s="81" t="s">
        <v>39</v>
      </c>
      <c r="K37" s="81" t="s">
        <v>40</v>
      </c>
      <c r="L37" s="81" t="s">
        <v>41</v>
      </c>
      <c r="M37" s="81" t="s">
        <v>42</v>
      </c>
      <c r="N37" s="81" t="s">
        <v>43</v>
      </c>
      <c r="O37" s="81" t="s">
        <v>44</v>
      </c>
      <c r="P37" s="81" t="s">
        <v>46</v>
      </c>
    </row>
    <row r="38" spans="1:17" ht="14.45" customHeight="1">
      <c r="A38" s="70">
        <v>1</v>
      </c>
      <c r="B38" s="51"/>
      <c r="C38" s="52"/>
      <c r="D38" s="22"/>
      <c r="E38" s="63">
        <v>0</v>
      </c>
      <c r="F38" s="23"/>
      <c r="G38" s="24"/>
      <c r="H38" s="24">
        <f>(G38*H$36)</f>
        <v>0</v>
      </c>
      <c r="I38" s="24">
        <f>SUM(H38*I$36)</f>
        <v>0</v>
      </c>
      <c r="J38" s="26"/>
      <c r="K38" s="25"/>
      <c r="L38" s="25"/>
      <c r="M38" s="26">
        <f>SUM(J38*K38)</f>
        <v>0</v>
      </c>
      <c r="N38" s="26">
        <f>SUM(J38*L38)</f>
        <v>0</v>
      </c>
      <c r="O38" s="27">
        <f>IF(H38&lt;2,H38*J38*K38,IF(H38&gt;2,J38*K38*2))</f>
        <v>0</v>
      </c>
      <c r="P38" s="27">
        <f>IF(H38&lt;2,I38*J38*K38,IF(H38&gt;2,J38*K38*0.2))</f>
        <v>0</v>
      </c>
      <c r="Q38" s="29"/>
    </row>
    <row r="39" spans="1:17" ht="14.45" customHeight="1">
      <c r="A39" s="70">
        <v>2</v>
      </c>
      <c r="B39" s="53"/>
      <c r="C39" s="54"/>
      <c r="D39" s="22"/>
      <c r="E39" s="63">
        <f t="shared" ref="E39:E68" si="0">IFERROR(D39/J39,0)</f>
        <v>0</v>
      </c>
      <c r="F39" s="23"/>
      <c r="G39" s="24">
        <f t="shared" ref="G39:G68" si="1">IFERROR(E39/F39,0)</f>
        <v>0</v>
      </c>
      <c r="H39" s="24">
        <f>(G39*H$36)</f>
        <v>0</v>
      </c>
      <c r="I39" s="24">
        <f>SUM(H39*I$36)</f>
        <v>0</v>
      </c>
      <c r="J39" s="26">
        <f>SUM(C39-B39)</f>
        <v>0</v>
      </c>
      <c r="K39" s="25"/>
      <c r="L39" s="25"/>
      <c r="M39" s="26">
        <f>SUM(J39*K39)</f>
        <v>0</v>
      </c>
      <c r="N39" s="26">
        <f>SUM(J39*L39)</f>
        <v>0</v>
      </c>
      <c r="O39" s="27">
        <f>IF(H39&lt;2,H39*J39*K39,IF(H39&gt;2,J39*K39*2))</f>
        <v>0</v>
      </c>
      <c r="P39" s="27">
        <f>IF(H39&lt;2,I39*J39*K39,IF(H39&gt;2,J39*K39*0.2))</f>
        <v>0</v>
      </c>
    </row>
    <row r="40" spans="1:17" ht="14.45" customHeight="1">
      <c r="A40" s="70">
        <v>3</v>
      </c>
      <c r="B40" s="53"/>
      <c r="C40" s="54"/>
      <c r="D40" s="61"/>
      <c r="E40" s="63">
        <f t="shared" si="0"/>
        <v>0</v>
      </c>
      <c r="F40" s="61"/>
      <c r="G40" s="24">
        <f t="shared" si="1"/>
        <v>0</v>
      </c>
      <c r="H40" s="24">
        <f t="shared" ref="H40:H68" si="2">(G40*H$36)</f>
        <v>0</v>
      </c>
      <c r="I40" s="24">
        <f t="shared" ref="I40:I68" si="3">SUM(H40*I$36)</f>
        <v>0</v>
      </c>
      <c r="J40" s="26">
        <f t="shared" ref="J40:J68" si="4">SUM(C40-B40)</f>
        <v>0</v>
      </c>
      <c r="K40" s="19"/>
      <c r="L40" s="19"/>
      <c r="M40" s="26">
        <f t="shared" ref="M40:M68" si="5">SUM(J40*K40)</f>
        <v>0</v>
      </c>
      <c r="N40" s="26">
        <f t="shared" ref="N40:N68" si="6">SUM(J40*L40)</f>
        <v>0</v>
      </c>
      <c r="O40" s="27">
        <f t="shared" ref="O40:O68" si="7">IF(H40&lt;2,H40*J40*K40,IF(H40&gt;2,J40*K40*2))</f>
        <v>0</v>
      </c>
      <c r="P40" s="27">
        <f t="shared" ref="P40:P68" si="8">IF(H40&lt;2,I40*J40*K40,IF(H40&gt;2,J40*K40*0.2))</f>
        <v>0</v>
      </c>
    </row>
    <row r="41" spans="1:17" ht="14.45" customHeight="1">
      <c r="A41" s="70">
        <v>4</v>
      </c>
      <c r="B41" s="53"/>
      <c r="C41" s="54"/>
      <c r="D41" s="61"/>
      <c r="E41" s="63">
        <f t="shared" si="0"/>
        <v>0</v>
      </c>
      <c r="F41" s="61"/>
      <c r="G41" s="24">
        <f t="shared" si="1"/>
        <v>0</v>
      </c>
      <c r="H41" s="24">
        <f t="shared" si="2"/>
        <v>0</v>
      </c>
      <c r="I41" s="24">
        <f t="shared" si="3"/>
        <v>0</v>
      </c>
      <c r="J41" s="26">
        <f t="shared" si="4"/>
        <v>0</v>
      </c>
      <c r="K41" s="19"/>
      <c r="L41" s="19"/>
      <c r="M41" s="26">
        <f t="shared" si="5"/>
        <v>0</v>
      </c>
      <c r="N41" s="26">
        <f t="shared" si="6"/>
        <v>0</v>
      </c>
      <c r="O41" s="27">
        <f t="shared" si="7"/>
        <v>0</v>
      </c>
      <c r="P41" s="27">
        <f t="shared" si="8"/>
        <v>0</v>
      </c>
    </row>
    <row r="42" spans="1:17" ht="14.45" customHeight="1">
      <c r="A42" s="70">
        <v>5</v>
      </c>
      <c r="B42" s="53"/>
      <c r="C42" s="54"/>
      <c r="D42" s="61"/>
      <c r="E42" s="63">
        <f t="shared" si="0"/>
        <v>0</v>
      </c>
      <c r="F42" s="61"/>
      <c r="G42" s="24">
        <f t="shared" si="1"/>
        <v>0</v>
      </c>
      <c r="H42" s="24">
        <f t="shared" si="2"/>
        <v>0</v>
      </c>
      <c r="I42" s="24">
        <f t="shared" si="3"/>
        <v>0</v>
      </c>
      <c r="J42" s="26">
        <f t="shared" si="4"/>
        <v>0</v>
      </c>
      <c r="K42" s="19"/>
      <c r="L42" s="19"/>
      <c r="M42" s="26">
        <f t="shared" si="5"/>
        <v>0</v>
      </c>
      <c r="N42" s="26">
        <f t="shared" si="6"/>
        <v>0</v>
      </c>
      <c r="O42" s="27">
        <f t="shared" si="7"/>
        <v>0</v>
      </c>
      <c r="P42" s="27">
        <f t="shared" si="8"/>
        <v>0</v>
      </c>
    </row>
    <row r="43" spans="1:17" ht="14.45" customHeight="1">
      <c r="A43" s="70">
        <v>6</v>
      </c>
      <c r="B43" s="53"/>
      <c r="C43" s="54"/>
      <c r="D43" s="61"/>
      <c r="E43" s="63">
        <f t="shared" si="0"/>
        <v>0</v>
      </c>
      <c r="F43" s="61"/>
      <c r="G43" s="24">
        <f t="shared" si="1"/>
        <v>0</v>
      </c>
      <c r="H43" s="24">
        <f t="shared" si="2"/>
        <v>0</v>
      </c>
      <c r="I43" s="24">
        <f t="shared" si="3"/>
        <v>0</v>
      </c>
      <c r="J43" s="26">
        <f t="shared" si="4"/>
        <v>0</v>
      </c>
      <c r="K43" s="19"/>
      <c r="L43" s="19"/>
      <c r="M43" s="26">
        <f t="shared" si="5"/>
        <v>0</v>
      </c>
      <c r="N43" s="26">
        <f t="shared" si="6"/>
        <v>0</v>
      </c>
      <c r="O43" s="27">
        <f t="shared" si="7"/>
        <v>0</v>
      </c>
      <c r="P43" s="27">
        <f t="shared" si="8"/>
        <v>0</v>
      </c>
    </row>
    <row r="44" spans="1:17" ht="14.45" customHeight="1">
      <c r="A44" s="70">
        <v>7</v>
      </c>
      <c r="B44" s="53"/>
      <c r="C44" s="54"/>
      <c r="D44" s="61"/>
      <c r="E44" s="63">
        <f t="shared" si="0"/>
        <v>0</v>
      </c>
      <c r="F44" s="61"/>
      <c r="G44" s="24">
        <f t="shared" si="1"/>
        <v>0</v>
      </c>
      <c r="H44" s="24">
        <f t="shared" si="2"/>
        <v>0</v>
      </c>
      <c r="I44" s="24">
        <f t="shared" si="3"/>
        <v>0</v>
      </c>
      <c r="J44" s="26">
        <f t="shared" si="4"/>
        <v>0</v>
      </c>
      <c r="K44" s="19"/>
      <c r="L44" s="19"/>
      <c r="M44" s="26">
        <f t="shared" si="5"/>
        <v>0</v>
      </c>
      <c r="N44" s="26">
        <f t="shared" si="6"/>
        <v>0</v>
      </c>
      <c r="O44" s="27">
        <f t="shared" si="7"/>
        <v>0</v>
      </c>
      <c r="P44" s="27">
        <f t="shared" si="8"/>
        <v>0</v>
      </c>
    </row>
    <row r="45" spans="1:17" ht="14.45" customHeight="1">
      <c r="A45" s="70">
        <v>8</v>
      </c>
      <c r="B45" s="53"/>
      <c r="C45" s="54"/>
      <c r="D45" s="61"/>
      <c r="E45" s="63">
        <f t="shared" si="0"/>
        <v>0</v>
      </c>
      <c r="F45" s="61"/>
      <c r="G45" s="24">
        <f t="shared" si="1"/>
        <v>0</v>
      </c>
      <c r="H45" s="24">
        <f t="shared" si="2"/>
        <v>0</v>
      </c>
      <c r="I45" s="24">
        <f t="shared" si="3"/>
        <v>0</v>
      </c>
      <c r="J45" s="26">
        <f t="shared" si="4"/>
        <v>0</v>
      </c>
      <c r="K45" s="19"/>
      <c r="L45" s="19"/>
      <c r="M45" s="26">
        <f t="shared" si="5"/>
        <v>0</v>
      </c>
      <c r="N45" s="26">
        <f t="shared" si="6"/>
        <v>0</v>
      </c>
      <c r="O45" s="27">
        <f t="shared" si="7"/>
        <v>0</v>
      </c>
      <c r="P45" s="27">
        <f t="shared" si="8"/>
        <v>0</v>
      </c>
    </row>
    <row r="46" spans="1:17" ht="14.45" customHeight="1">
      <c r="A46" s="70">
        <v>9</v>
      </c>
      <c r="B46" s="53"/>
      <c r="C46" s="54"/>
      <c r="D46" s="61"/>
      <c r="E46" s="63">
        <f t="shared" si="0"/>
        <v>0</v>
      </c>
      <c r="F46" s="61"/>
      <c r="G46" s="24">
        <f t="shared" si="1"/>
        <v>0</v>
      </c>
      <c r="H46" s="24">
        <f t="shared" si="2"/>
        <v>0</v>
      </c>
      <c r="I46" s="24">
        <f t="shared" si="3"/>
        <v>0</v>
      </c>
      <c r="J46" s="26">
        <f t="shared" si="4"/>
        <v>0</v>
      </c>
      <c r="K46" s="19"/>
      <c r="L46" s="19"/>
      <c r="M46" s="26">
        <f t="shared" si="5"/>
        <v>0</v>
      </c>
      <c r="N46" s="26">
        <f t="shared" si="6"/>
        <v>0</v>
      </c>
      <c r="O46" s="27">
        <f t="shared" si="7"/>
        <v>0</v>
      </c>
      <c r="P46" s="27">
        <f t="shared" si="8"/>
        <v>0</v>
      </c>
    </row>
    <row r="47" spans="1:17" ht="14.45" customHeight="1">
      <c r="A47" s="70">
        <v>10</v>
      </c>
      <c r="B47" s="53"/>
      <c r="C47" s="54"/>
      <c r="D47" s="61"/>
      <c r="E47" s="63">
        <f t="shared" si="0"/>
        <v>0</v>
      </c>
      <c r="F47" s="61"/>
      <c r="G47" s="24">
        <f t="shared" si="1"/>
        <v>0</v>
      </c>
      <c r="H47" s="24">
        <f t="shared" si="2"/>
        <v>0</v>
      </c>
      <c r="I47" s="24">
        <f t="shared" si="3"/>
        <v>0</v>
      </c>
      <c r="J47" s="26">
        <f t="shared" si="4"/>
        <v>0</v>
      </c>
      <c r="K47" s="19"/>
      <c r="L47" s="19"/>
      <c r="M47" s="26">
        <f t="shared" si="5"/>
        <v>0</v>
      </c>
      <c r="N47" s="26">
        <f t="shared" si="6"/>
        <v>0</v>
      </c>
      <c r="O47" s="27">
        <f t="shared" si="7"/>
        <v>0</v>
      </c>
      <c r="P47" s="27">
        <f t="shared" si="8"/>
        <v>0</v>
      </c>
    </row>
    <row r="48" spans="1:17" ht="14.45" customHeight="1">
      <c r="A48" s="70">
        <v>11</v>
      </c>
      <c r="B48" s="53"/>
      <c r="C48" s="54"/>
      <c r="D48" s="61"/>
      <c r="E48" s="63">
        <f t="shared" si="0"/>
        <v>0</v>
      </c>
      <c r="F48" s="61"/>
      <c r="G48" s="24">
        <f t="shared" si="1"/>
        <v>0</v>
      </c>
      <c r="H48" s="24">
        <f t="shared" si="2"/>
        <v>0</v>
      </c>
      <c r="I48" s="24">
        <f t="shared" si="3"/>
        <v>0</v>
      </c>
      <c r="J48" s="26">
        <f t="shared" si="4"/>
        <v>0</v>
      </c>
      <c r="K48" s="19"/>
      <c r="L48" s="19"/>
      <c r="M48" s="26">
        <f t="shared" si="5"/>
        <v>0</v>
      </c>
      <c r="N48" s="26">
        <f t="shared" si="6"/>
        <v>0</v>
      </c>
      <c r="O48" s="27">
        <f t="shared" si="7"/>
        <v>0</v>
      </c>
      <c r="P48" s="27">
        <f t="shared" si="8"/>
        <v>0</v>
      </c>
    </row>
    <row r="49" spans="1:16" ht="14.45" customHeight="1">
      <c r="A49" s="70">
        <v>12</v>
      </c>
      <c r="B49" s="53"/>
      <c r="C49" s="54"/>
      <c r="D49" s="61"/>
      <c r="E49" s="63">
        <f t="shared" si="0"/>
        <v>0</v>
      </c>
      <c r="F49" s="61"/>
      <c r="G49" s="24">
        <f t="shared" si="1"/>
        <v>0</v>
      </c>
      <c r="H49" s="24">
        <f t="shared" si="2"/>
        <v>0</v>
      </c>
      <c r="I49" s="24">
        <f t="shared" si="3"/>
        <v>0</v>
      </c>
      <c r="J49" s="26">
        <f t="shared" si="4"/>
        <v>0</v>
      </c>
      <c r="K49" s="19"/>
      <c r="L49" s="19"/>
      <c r="M49" s="26">
        <f t="shared" si="5"/>
        <v>0</v>
      </c>
      <c r="N49" s="26">
        <f t="shared" si="6"/>
        <v>0</v>
      </c>
      <c r="O49" s="27">
        <f t="shared" si="7"/>
        <v>0</v>
      </c>
      <c r="P49" s="27">
        <f t="shared" si="8"/>
        <v>0</v>
      </c>
    </row>
    <row r="50" spans="1:16" ht="14.45" customHeight="1">
      <c r="A50" s="70">
        <v>13</v>
      </c>
      <c r="B50" s="53"/>
      <c r="C50" s="54"/>
      <c r="D50" s="61"/>
      <c r="E50" s="63">
        <f t="shared" si="0"/>
        <v>0</v>
      </c>
      <c r="F50" s="61"/>
      <c r="G50" s="24">
        <f t="shared" si="1"/>
        <v>0</v>
      </c>
      <c r="H50" s="24">
        <f t="shared" si="2"/>
        <v>0</v>
      </c>
      <c r="I50" s="24">
        <f t="shared" si="3"/>
        <v>0</v>
      </c>
      <c r="J50" s="26">
        <f t="shared" si="4"/>
        <v>0</v>
      </c>
      <c r="K50" s="19"/>
      <c r="L50" s="19"/>
      <c r="M50" s="26">
        <f t="shared" si="5"/>
        <v>0</v>
      </c>
      <c r="N50" s="26">
        <f t="shared" si="6"/>
        <v>0</v>
      </c>
      <c r="O50" s="27">
        <f t="shared" si="7"/>
        <v>0</v>
      </c>
      <c r="P50" s="27">
        <f t="shared" si="8"/>
        <v>0</v>
      </c>
    </row>
    <row r="51" spans="1:16" ht="14.45" customHeight="1">
      <c r="A51" s="70">
        <v>14</v>
      </c>
      <c r="B51" s="55"/>
      <c r="C51" s="56"/>
      <c r="D51" s="61"/>
      <c r="E51" s="63">
        <f t="shared" si="0"/>
        <v>0</v>
      </c>
      <c r="F51" s="61"/>
      <c r="G51" s="24">
        <f t="shared" si="1"/>
        <v>0</v>
      </c>
      <c r="H51" s="24">
        <f t="shared" si="2"/>
        <v>0</v>
      </c>
      <c r="I51" s="24">
        <f t="shared" si="3"/>
        <v>0</v>
      </c>
      <c r="J51" s="26">
        <f t="shared" si="4"/>
        <v>0</v>
      </c>
      <c r="K51" s="61"/>
      <c r="L51" s="61"/>
      <c r="M51" s="26">
        <f t="shared" si="5"/>
        <v>0</v>
      </c>
      <c r="N51" s="26">
        <f t="shared" si="6"/>
        <v>0</v>
      </c>
      <c r="O51" s="27">
        <f t="shared" si="7"/>
        <v>0</v>
      </c>
      <c r="P51" s="27">
        <f t="shared" si="8"/>
        <v>0</v>
      </c>
    </row>
    <row r="52" spans="1:16" ht="14.45" customHeight="1">
      <c r="A52" s="70">
        <v>15</v>
      </c>
      <c r="B52" s="55"/>
      <c r="C52" s="56"/>
      <c r="D52" s="61"/>
      <c r="E52" s="63">
        <f t="shared" si="0"/>
        <v>0</v>
      </c>
      <c r="F52" s="61"/>
      <c r="G52" s="24">
        <f t="shared" si="1"/>
        <v>0</v>
      </c>
      <c r="H52" s="24">
        <f t="shared" si="2"/>
        <v>0</v>
      </c>
      <c r="I52" s="24">
        <f t="shared" si="3"/>
        <v>0</v>
      </c>
      <c r="J52" s="26">
        <f t="shared" si="4"/>
        <v>0</v>
      </c>
      <c r="K52" s="61"/>
      <c r="L52" s="61"/>
      <c r="M52" s="26">
        <f t="shared" si="5"/>
        <v>0</v>
      </c>
      <c r="N52" s="26">
        <f t="shared" si="6"/>
        <v>0</v>
      </c>
      <c r="O52" s="27">
        <f t="shared" si="7"/>
        <v>0</v>
      </c>
      <c r="P52" s="27">
        <f t="shared" si="8"/>
        <v>0</v>
      </c>
    </row>
    <row r="53" spans="1:16" ht="14.45" customHeight="1">
      <c r="A53" s="70">
        <v>16</v>
      </c>
      <c r="B53" s="57"/>
      <c r="C53" s="58"/>
      <c r="D53" s="61"/>
      <c r="E53" s="63">
        <f t="shared" si="0"/>
        <v>0</v>
      </c>
      <c r="F53" s="61"/>
      <c r="G53" s="24">
        <f t="shared" si="1"/>
        <v>0</v>
      </c>
      <c r="H53" s="24">
        <f t="shared" si="2"/>
        <v>0</v>
      </c>
      <c r="I53" s="24">
        <f t="shared" si="3"/>
        <v>0</v>
      </c>
      <c r="J53" s="26">
        <f t="shared" si="4"/>
        <v>0</v>
      </c>
      <c r="K53" s="61"/>
      <c r="L53" s="61"/>
      <c r="M53" s="26">
        <f t="shared" si="5"/>
        <v>0</v>
      </c>
      <c r="N53" s="26">
        <f t="shared" si="6"/>
        <v>0</v>
      </c>
      <c r="O53" s="27">
        <f t="shared" si="7"/>
        <v>0</v>
      </c>
      <c r="P53" s="27">
        <f t="shared" si="8"/>
        <v>0</v>
      </c>
    </row>
    <row r="54" spans="1:16" ht="14.45" customHeight="1">
      <c r="A54" s="70">
        <v>17</v>
      </c>
      <c r="B54" s="57"/>
      <c r="C54" s="58"/>
      <c r="D54" s="61"/>
      <c r="E54" s="63">
        <f t="shared" si="0"/>
        <v>0</v>
      </c>
      <c r="F54" s="61"/>
      <c r="G54" s="24">
        <f t="shared" si="1"/>
        <v>0</v>
      </c>
      <c r="H54" s="24">
        <f t="shared" si="2"/>
        <v>0</v>
      </c>
      <c r="I54" s="24">
        <f t="shared" si="3"/>
        <v>0</v>
      </c>
      <c r="J54" s="26">
        <f t="shared" si="4"/>
        <v>0</v>
      </c>
      <c r="K54" s="61"/>
      <c r="L54" s="61"/>
      <c r="M54" s="26">
        <f t="shared" si="5"/>
        <v>0</v>
      </c>
      <c r="N54" s="26">
        <f t="shared" si="6"/>
        <v>0</v>
      </c>
      <c r="O54" s="27">
        <f t="shared" si="7"/>
        <v>0</v>
      </c>
      <c r="P54" s="27">
        <f t="shared" si="8"/>
        <v>0</v>
      </c>
    </row>
    <row r="55" spans="1:16" ht="14.45" customHeight="1">
      <c r="A55" s="70">
        <v>18</v>
      </c>
      <c r="B55" s="57"/>
      <c r="C55" s="58"/>
      <c r="D55" s="61"/>
      <c r="E55" s="63">
        <f t="shared" si="0"/>
        <v>0</v>
      </c>
      <c r="F55" s="61"/>
      <c r="G55" s="24">
        <f t="shared" si="1"/>
        <v>0</v>
      </c>
      <c r="H55" s="24">
        <f t="shared" si="2"/>
        <v>0</v>
      </c>
      <c r="I55" s="24">
        <f t="shared" si="3"/>
        <v>0</v>
      </c>
      <c r="J55" s="26">
        <f t="shared" si="4"/>
        <v>0</v>
      </c>
      <c r="K55" s="61"/>
      <c r="L55" s="61"/>
      <c r="M55" s="26">
        <f t="shared" si="5"/>
        <v>0</v>
      </c>
      <c r="N55" s="26">
        <f t="shared" si="6"/>
        <v>0</v>
      </c>
      <c r="O55" s="27">
        <f t="shared" si="7"/>
        <v>0</v>
      </c>
      <c r="P55" s="27">
        <f t="shared" si="8"/>
        <v>0</v>
      </c>
    </row>
    <row r="56" spans="1:16" ht="14.45" customHeight="1">
      <c r="A56" s="70">
        <v>19</v>
      </c>
      <c r="B56" s="57"/>
      <c r="C56" s="58"/>
      <c r="D56" s="61"/>
      <c r="E56" s="63">
        <f t="shared" si="0"/>
        <v>0</v>
      </c>
      <c r="F56" s="61"/>
      <c r="G56" s="24">
        <f t="shared" si="1"/>
        <v>0</v>
      </c>
      <c r="H56" s="24">
        <f t="shared" si="2"/>
        <v>0</v>
      </c>
      <c r="I56" s="24">
        <f t="shared" si="3"/>
        <v>0</v>
      </c>
      <c r="J56" s="26">
        <f t="shared" si="4"/>
        <v>0</v>
      </c>
      <c r="K56" s="61"/>
      <c r="L56" s="61"/>
      <c r="M56" s="26">
        <f t="shared" si="5"/>
        <v>0</v>
      </c>
      <c r="N56" s="26">
        <f t="shared" si="6"/>
        <v>0</v>
      </c>
      <c r="O56" s="27">
        <f t="shared" si="7"/>
        <v>0</v>
      </c>
      <c r="P56" s="27">
        <f t="shared" si="8"/>
        <v>0</v>
      </c>
    </row>
    <row r="57" spans="1:16" ht="14.45" customHeight="1">
      <c r="A57" s="70">
        <v>20</v>
      </c>
      <c r="B57" s="57"/>
      <c r="C57" s="58"/>
      <c r="D57" s="61"/>
      <c r="E57" s="63">
        <f t="shared" si="0"/>
        <v>0</v>
      </c>
      <c r="F57" s="61"/>
      <c r="G57" s="24">
        <f t="shared" si="1"/>
        <v>0</v>
      </c>
      <c r="H57" s="24">
        <f t="shared" si="2"/>
        <v>0</v>
      </c>
      <c r="I57" s="24">
        <f t="shared" si="3"/>
        <v>0</v>
      </c>
      <c r="J57" s="26">
        <f t="shared" si="4"/>
        <v>0</v>
      </c>
      <c r="K57" s="61"/>
      <c r="L57" s="61"/>
      <c r="M57" s="26">
        <f t="shared" si="5"/>
        <v>0</v>
      </c>
      <c r="N57" s="26">
        <f t="shared" si="6"/>
        <v>0</v>
      </c>
      <c r="O57" s="27">
        <f t="shared" si="7"/>
        <v>0</v>
      </c>
      <c r="P57" s="27">
        <f t="shared" si="8"/>
        <v>0</v>
      </c>
    </row>
    <row r="58" spans="1:16" ht="14.45" customHeight="1">
      <c r="A58" s="70">
        <v>21</v>
      </c>
      <c r="B58" s="57"/>
      <c r="C58" s="58"/>
      <c r="D58" s="61"/>
      <c r="E58" s="63">
        <f t="shared" si="0"/>
        <v>0</v>
      </c>
      <c r="F58" s="61"/>
      <c r="G58" s="24">
        <f t="shared" si="1"/>
        <v>0</v>
      </c>
      <c r="H58" s="24">
        <f t="shared" si="2"/>
        <v>0</v>
      </c>
      <c r="I58" s="24">
        <f t="shared" si="3"/>
        <v>0</v>
      </c>
      <c r="J58" s="26">
        <f t="shared" si="4"/>
        <v>0</v>
      </c>
      <c r="K58" s="61"/>
      <c r="L58" s="61"/>
      <c r="M58" s="26">
        <f t="shared" si="5"/>
        <v>0</v>
      </c>
      <c r="N58" s="26">
        <f t="shared" si="6"/>
        <v>0</v>
      </c>
      <c r="O58" s="27">
        <f t="shared" si="7"/>
        <v>0</v>
      </c>
      <c r="P58" s="27">
        <f t="shared" si="8"/>
        <v>0</v>
      </c>
    </row>
    <row r="59" spans="1:16" ht="14.45" customHeight="1">
      <c r="A59" s="70">
        <v>22</v>
      </c>
      <c r="B59" s="57"/>
      <c r="C59" s="58"/>
      <c r="D59" s="61"/>
      <c r="E59" s="63">
        <f t="shared" si="0"/>
        <v>0</v>
      </c>
      <c r="F59" s="61"/>
      <c r="G59" s="24">
        <f t="shared" si="1"/>
        <v>0</v>
      </c>
      <c r="H59" s="24">
        <f t="shared" si="2"/>
        <v>0</v>
      </c>
      <c r="I59" s="24">
        <f t="shared" si="3"/>
        <v>0</v>
      </c>
      <c r="J59" s="26">
        <f t="shared" si="4"/>
        <v>0</v>
      </c>
      <c r="K59" s="61"/>
      <c r="L59" s="61"/>
      <c r="M59" s="26">
        <f t="shared" si="5"/>
        <v>0</v>
      </c>
      <c r="N59" s="26">
        <f t="shared" si="6"/>
        <v>0</v>
      </c>
      <c r="O59" s="27">
        <f t="shared" si="7"/>
        <v>0</v>
      </c>
      <c r="P59" s="27">
        <f t="shared" si="8"/>
        <v>0</v>
      </c>
    </row>
    <row r="60" spans="1:16" ht="14.45" customHeight="1">
      <c r="A60" s="70">
        <v>23</v>
      </c>
      <c r="B60" s="57"/>
      <c r="C60" s="58"/>
      <c r="D60" s="61"/>
      <c r="E60" s="63">
        <f t="shared" si="0"/>
        <v>0</v>
      </c>
      <c r="F60" s="61"/>
      <c r="G60" s="24">
        <f t="shared" si="1"/>
        <v>0</v>
      </c>
      <c r="H60" s="24">
        <f t="shared" si="2"/>
        <v>0</v>
      </c>
      <c r="I60" s="24">
        <f t="shared" si="3"/>
        <v>0</v>
      </c>
      <c r="J60" s="26">
        <f t="shared" si="4"/>
        <v>0</v>
      </c>
      <c r="K60" s="61"/>
      <c r="L60" s="61"/>
      <c r="M60" s="26">
        <f t="shared" si="5"/>
        <v>0</v>
      </c>
      <c r="N60" s="26">
        <f t="shared" si="6"/>
        <v>0</v>
      </c>
      <c r="O60" s="27">
        <f t="shared" si="7"/>
        <v>0</v>
      </c>
      <c r="P60" s="27">
        <f t="shared" si="8"/>
        <v>0</v>
      </c>
    </row>
    <row r="61" spans="1:16" ht="14.45" customHeight="1">
      <c r="A61" s="70">
        <v>24</v>
      </c>
      <c r="B61" s="57"/>
      <c r="C61" s="58"/>
      <c r="D61" s="61"/>
      <c r="E61" s="63">
        <f t="shared" si="0"/>
        <v>0</v>
      </c>
      <c r="F61" s="61"/>
      <c r="G61" s="24">
        <f t="shared" si="1"/>
        <v>0</v>
      </c>
      <c r="H61" s="24">
        <f t="shared" si="2"/>
        <v>0</v>
      </c>
      <c r="I61" s="24">
        <f t="shared" si="3"/>
        <v>0</v>
      </c>
      <c r="J61" s="26">
        <f t="shared" si="4"/>
        <v>0</v>
      </c>
      <c r="K61" s="61"/>
      <c r="L61" s="61"/>
      <c r="M61" s="26">
        <f t="shared" si="5"/>
        <v>0</v>
      </c>
      <c r="N61" s="26">
        <f t="shared" si="6"/>
        <v>0</v>
      </c>
      <c r="O61" s="27">
        <f t="shared" si="7"/>
        <v>0</v>
      </c>
      <c r="P61" s="27">
        <f t="shared" si="8"/>
        <v>0</v>
      </c>
    </row>
    <row r="62" spans="1:16" ht="14.45" customHeight="1">
      <c r="A62" s="70">
        <v>25</v>
      </c>
      <c r="B62" s="57"/>
      <c r="C62" s="58"/>
      <c r="D62" s="61"/>
      <c r="E62" s="63">
        <f t="shared" si="0"/>
        <v>0</v>
      </c>
      <c r="F62" s="61"/>
      <c r="G62" s="24">
        <f t="shared" si="1"/>
        <v>0</v>
      </c>
      <c r="H62" s="24">
        <f t="shared" si="2"/>
        <v>0</v>
      </c>
      <c r="I62" s="24">
        <f t="shared" si="3"/>
        <v>0</v>
      </c>
      <c r="J62" s="26">
        <f t="shared" si="4"/>
        <v>0</v>
      </c>
      <c r="K62" s="61"/>
      <c r="L62" s="61"/>
      <c r="M62" s="26">
        <f t="shared" si="5"/>
        <v>0</v>
      </c>
      <c r="N62" s="26">
        <f t="shared" si="6"/>
        <v>0</v>
      </c>
      <c r="O62" s="27">
        <f t="shared" si="7"/>
        <v>0</v>
      </c>
      <c r="P62" s="27">
        <f t="shared" si="8"/>
        <v>0</v>
      </c>
    </row>
    <row r="63" spans="1:16" ht="14.45" customHeight="1">
      <c r="A63" s="70">
        <v>26</v>
      </c>
      <c r="B63" s="57"/>
      <c r="C63" s="58"/>
      <c r="D63" s="61"/>
      <c r="E63" s="63">
        <f t="shared" si="0"/>
        <v>0</v>
      </c>
      <c r="F63" s="61"/>
      <c r="G63" s="24">
        <f t="shared" si="1"/>
        <v>0</v>
      </c>
      <c r="H63" s="24">
        <f t="shared" si="2"/>
        <v>0</v>
      </c>
      <c r="I63" s="24">
        <f t="shared" si="3"/>
        <v>0</v>
      </c>
      <c r="J63" s="26">
        <f t="shared" si="4"/>
        <v>0</v>
      </c>
      <c r="K63" s="61"/>
      <c r="L63" s="61"/>
      <c r="M63" s="26">
        <f t="shared" si="5"/>
        <v>0</v>
      </c>
      <c r="N63" s="26">
        <f t="shared" si="6"/>
        <v>0</v>
      </c>
      <c r="O63" s="27">
        <f t="shared" si="7"/>
        <v>0</v>
      </c>
      <c r="P63" s="27">
        <f t="shared" si="8"/>
        <v>0</v>
      </c>
    </row>
    <row r="64" spans="1:16" ht="14.45" customHeight="1">
      <c r="A64" s="70">
        <v>27</v>
      </c>
      <c r="B64" s="57"/>
      <c r="C64" s="58"/>
      <c r="D64" s="61"/>
      <c r="E64" s="63">
        <f t="shared" si="0"/>
        <v>0</v>
      </c>
      <c r="F64" s="61"/>
      <c r="G64" s="24">
        <f t="shared" si="1"/>
        <v>0</v>
      </c>
      <c r="H64" s="24">
        <f t="shared" si="2"/>
        <v>0</v>
      </c>
      <c r="I64" s="24">
        <f t="shared" si="3"/>
        <v>0</v>
      </c>
      <c r="J64" s="26">
        <f t="shared" si="4"/>
        <v>0</v>
      </c>
      <c r="K64" s="61"/>
      <c r="L64" s="61"/>
      <c r="M64" s="26">
        <f t="shared" si="5"/>
        <v>0</v>
      </c>
      <c r="N64" s="26">
        <f t="shared" si="6"/>
        <v>0</v>
      </c>
      <c r="O64" s="27">
        <f t="shared" si="7"/>
        <v>0</v>
      </c>
      <c r="P64" s="27">
        <f t="shared" si="8"/>
        <v>0</v>
      </c>
    </row>
    <row r="65" spans="1:18" ht="14.45" customHeight="1">
      <c r="A65" s="70">
        <v>28</v>
      </c>
      <c r="B65" s="57"/>
      <c r="C65" s="58"/>
      <c r="D65" s="61"/>
      <c r="E65" s="63">
        <f t="shared" si="0"/>
        <v>0</v>
      </c>
      <c r="F65" s="61"/>
      <c r="G65" s="24">
        <f t="shared" si="1"/>
        <v>0</v>
      </c>
      <c r="H65" s="24">
        <f t="shared" si="2"/>
        <v>0</v>
      </c>
      <c r="I65" s="24">
        <f t="shared" si="3"/>
        <v>0</v>
      </c>
      <c r="J65" s="26">
        <f t="shared" si="4"/>
        <v>0</v>
      </c>
      <c r="K65" s="61"/>
      <c r="L65" s="61"/>
      <c r="M65" s="26">
        <f t="shared" si="5"/>
        <v>0</v>
      </c>
      <c r="N65" s="26">
        <f t="shared" si="6"/>
        <v>0</v>
      </c>
      <c r="O65" s="27">
        <f t="shared" si="7"/>
        <v>0</v>
      </c>
      <c r="P65" s="27">
        <f t="shared" si="8"/>
        <v>0</v>
      </c>
    </row>
    <row r="66" spans="1:18" ht="14.45" customHeight="1">
      <c r="A66" s="70">
        <v>29</v>
      </c>
      <c r="B66" s="57"/>
      <c r="C66" s="58"/>
      <c r="D66" s="61"/>
      <c r="E66" s="63">
        <f t="shared" si="0"/>
        <v>0</v>
      </c>
      <c r="F66" s="61"/>
      <c r="G66" s="24">
        <f t="shared" si="1"/>
        <v>0</v>
      </c>
      <c r="H66" s="24">
        <f t="shared" si="2"/>
        <v>0</v>
      </c>
      <c r="I66" s="24">
        <f t="shared" si="3"/>
        <v>0</v>
      </c>
      <c r="J66" s="26">
        <f t="shared" si="4"/>
        <v>0</v>
      </c>
      <c r="K66" s="61"/>
      <c r="L66" s="61"/>
      <c r="M66" s="26">
        <f t="shared" si="5"/>
        <v>0</v>
      </c>
      <c r="N66" s="26">
        <f t="shared" si="6"/>
        <v>0</v>
      </c>
      <c r="O66" s="27">
        <f t="shared" si="7"/>
        <v>0</v>
      </c>
      <c r="P66" s="27">
        <f t="shared" si="8"/>
        <v>0</v>
      </c>
    </row>
    <row r="67" spans="1:18" ht="14.45" customHeight="1">
      <c r="A67" s="70">
        <v>30</v>
      </c>
      <c r="B67" s="57"/>
      <c r="C67" s="58"/>
      <c r="D67" s="61"/>
      <c r="E67" s="63">
        <f t="shared" si="0"/>
        <v>0</v>
      </c>
      <c r="F67" s="61"/>
      <c r="G67" s="24">
        <f t="shared" si="1"/>
        <v>0</v>
      </c>
      <c r="H67" s="24">
        <f t="shared" si="2"/>
        <v>0</v>
      </c>
      <c r="I67" s="24">
        <f t="shared" si="3"/>
        <v>0</v>
      </c>
      <c r="J67" s="26">
        <f t="shared" si="4"/>
        <v>0</v>
      </c>
      <c r="K67" s="61"/>
      <c r="L67" s="61"/>
      <c r="M67" s="26">
        <f t="shared" si="5"/>
        <v>0</v>
      </c>
      <c r="N67" s="26">
        <f t="shared" si="6"/>
        <v>0</v>
      </c>
      <c r="O67" s="27">
        <f t="shared" si="7"/>
        <v>0</v>
      </c>
      <c r="P67" s="27">
        <f t="shared" si="8"/>
        <v>0</v>
      </c>
    </row>
    <row r="68" spans="1:18" ht="14.45" customHeight="1" thickBot="1">
      <c r="A68" s="71">
        <v>31</v>
      </c>
      <c r="B68" s="59"/>
      <c r="C68" s="60"/>
      <c r="D68" s="62"/>
      <c r="E68" s="63">
        <f t="shared" si="0"/>
        <v>0</v>
      </c>
      <c r="F68" s="62"/>
      <c r="G68" s="24">
        <f t="shared" si="1"/>
        <v>0</v>
      </c>
      <c r="H68" s="24">
        <f t="shared" si="2"/>
        <v>0</v>
      </c>
      <c r="I68" s="24">
        <f t="shared" si="3"/>
        <v>0</v>
      </c>
      <c r="J68" s="26">
        <f t="shared" si="4"/>
        <v>0</v>
      </c>
      <c r="K68" s="61"/>
      <c r="L68" s="61"/>
      <c r="M68" s="26">
        <f t="shared" si="5"/>
        <v>0</v>
      </c>
      <c r="N68" s="26">
        <f t="shared" si="6"/>
        <v>0</v>
      </c>
      <c r="O68" s="27">
        <f t="shared" si="7"/>
        <v>0</v>
      </c>
      <c r="P68" s="27">
        <f t="shared" si="8"/>
        <v>0</v>
      </c>
    </row>
    <row r="69" spans="1:18" ht="14.45" customHeight="1" thickBot="1">
      <c r="A69" s="125" t="s">
        <v>7</v>
      </c>
      <c r="B69" s="126"/>
      <c r="C69" s="126"/>
      <c r="D69" s="126"/>
      <c r="E69" s="126"/>
      <c r="F69" s="126"/>
      <c r="G69" s="126"/>
      <c r="H69" s="126"/>
      <c r="I69" s="127"/>
      <c r="J69" s="36"/>
      <c r="K69" s="21"/>
      <c r="L69" s="21"/>
      <c r="M69" s="48">
        <f>SUM(M38:M68)</f>
        <v>0</v>
      </c>
      <c r="N69" s="48">
        <f>SUM(N38:N68)</f>
        <v>0</v>
      </c>
      <c r="O69" s="20"/>
      <c r="P69" s="20"/>
      <c r="R69" s="6"/>
    </row>
    <row r="70" spans="1:18" ht="27" thickBot="1">
      <c r="A70" s="128" t="s">
        <v>23</v>
      </c>
      <c r="B70" s="129"/>
      <c r="C70" s="129"/>
      <c r="D70" s="129"/>
      <c r="E70" s="129"/>
      <c r="F70" s="129"/>
      <c r="G70" s="129"/>
      <c r="H70" s="129"/>
      <c r="I70" s="130"/>
      <c r="J70" s="12"/>
      <c r="K70" s="11"/>
      <c r="L70" s="11"/>
      <c r="M70" s="123">
        <f>SUM(M69+N69)</f>
        <v>0</v>
      </c>
      <c r="N70" s="124"/>
      <c r="O70" s="13">
        <f>SUM(O38:O69)</f>
        <v>0</v>
      </c>
      <c r="P70" s="13">
        <f>SUM(P38:P69)</f>
        <v>0</v>
      </c>
    </row>
    <row r="71" spans="1:18" ht="9.75" customHeight="1" thickBot="1">
      <c r="B71" s="10"/>
      <c r="C71" s="14"/>
      <c r="D71" s="14"/>
      <c r="E71" s="14"/>
      <c r="F71" s="14"/>
      <c r="G71" s="14"/>
      <c r="H71" s="14"/>
      <c r="I71" s="14"/>
      <c r="J71" s="17"/>
      <c r="K71" s="16"/>
      <c r="L71" s="16"/>
      <c r="M71" s="16"/>
      <c r="N71" s="16"/>
      <c r="O71" s="15"/>
      <c r="P71" s="15"/>
    </row>
    <row r="72" spans="1:18" ht="19.5" thickBot="1">
      <c r="A72" s="120" t="s">
        <v>24</v>
      </c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2"/>
      <c r="O72" s="5">
        <f>SUM(O74+O73)</f>
        <v>0</v>
      </c>
      <c r="P72" s="15"/>
      <c r="R72" s="6"/>
    </row>
    <row r="73" spans="1:18" ht="18.75">
      <c r="A73" s="115" t="s">
        <v>25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37">
        <f>SUM(O70)</f>
        <v>0</v>
      </c>
      <c r="P73" s="15"/>
    </row>
    <row r="74" spans="1:18" ht="18.75">
      <c r="A74" s="116" t="s">
        <v>26</v>
      </c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28">
        <f>SUM(P70)</f>
        <v>0</v>
      </c>
      <c r="P74" s="15"/>
    </row>
    <row r="75" spans="1:18" s="18" customFormat="1" ht="14.45" customHeight="1">
      <c r="A75" s="117" t="s">
        <v>3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</row>
    <row r="76" spans="1:18" ht="14.45" customHeight="1"/>
    <row r="77" spans="1:18" ht="8.25" customHeight="1">
      <c r="C77" s="113"/>
      <c r="D77" s="113"/>
      <c r="E77" s="113"/>
      <c r="F77" s="113"/>
      <c r="G77" s="113"/>
      <c r="H77" s="113"/>
      <c r="I77" s="113"/>
      <c r="J77" s="7"/>
      <c r="K77" s="8"/>
      <c r="L77" s="8"/>
      <c r="M77" s="8"/>
      <c r="N77" s="8"/>
      <c r="O77" s="9"/>
      <c r="P77" s="9"/>
    </row>
    <row r="78" spans="1:18" ht="15" customHeight="1">
      <c r="Q78" s="41"/>
    </row>
    <row r="79" spans="1:18" ht="10.5" customHeight="1">
      <c r="Q79" s="41"/>
    </row>
    <row r="80" spans="1:18" ht="15.75">
      <c r="Q80" s="42"/>
    </row>
    <row r="81" spans="17:17" ht="15" customHeight="1">
      <c r="Q81" s="43"/>
    </row>
    <row r="82" spans="17:17" ht="45.75" customHeight="1">
      <c r="Q82" s="44"/>
    </row>
    <row r="83" spans="17:17" ht="45.75" customHeight="1">
      <c r="Q83" s="44"/>
    </row>
    <row r="84" spans="17:17" ht="34.5" customHeight="1">
      <c r="Q84" s="45"/>
    </row>
    <row r="85" spans="17:17" ht="32.25" customHeight="1">
      <c r="Q85" s="45"/>
    </row>
    <row r="86" spans="17:17" ht="32.25" customHeight="1">
      <c r="Q86" s="46"/>
    </row>
    <row r="87" spans="17:17" ht="30" customHeight="1">
      <c r="Q87" s="47"/>
    </row>
  </sheetData>
  <mergeCells count="45">
    <mergeCell ref="A6:E6"/>
    <mergeCell ref="F6:O6"/>
    <mergeCell ref="F1:O1"/>
    <mergeCell ref="F2:O2"/>
    <mergeCell ref="F3:O3"/>
    <mergeCell ref="F4:O4"/>
    <mergeCell ref="F5:O5"/>
    <mergeCell ref="A27:P27"/>
    <mergeCell ref="F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26:P26"/>
    <mergeCell ref="A35:A36"/>
    <mergeCell ref="B35:B36"/>
    <mergeCell ref="C35:C36"/>
    <mergeCell ref="D35:D36"/>
    <mergeCell ref="E35:E36"/>
    <mergeCell ref="A28:P28"/>
    <mergeCell ref="A29:P29"/>
    <mergeCell ref="A30:P30"/>
    <mergeCell ref="A31:P31"/>
    <mergeCell ref="A32:G32"/>
    <mergeCell ref="A73:N73"/>
    <mergeCell ref="A74:N74"/>
    <mergeCell ref="A75:P75"/>
    <mergeCell ref="C77:I77"/>
    <mergeCell ref="O35:O36"/>
    <mergeCell ref="P35:P36"/>
    <mergeCell ref="A69:I69"/>
    <mergeCell ref="A70:I70"/>
    <mergeCell ref="M70:N70"/>
    <mergeCell ref="A72:N72"/>
    <mergeCell ref="F35:G35"/>
    <mergeCell ref="J35:J36"/>
    <mergeCell ref="K35:K36"/>
    <mergeCell ref="L35:L36"/>
    <mergeCell ref="M35:M36"/>
    <mergeCell ref="N35:N36"/>
  </mergeCells>
  <printOptions horizontalCentered="1"/>
  <pageMargins left="0.11811023622047245" right="0.11811023622047245" top="0.19685039370078741" bottom="0" header="0" footer="0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7"/>
  <sheetViews>
    <sheetView tabSelected="1" zoomScaleNormal="100" workbookViewId="0">
      <selection activeCell="A8" sqref="A8:O8"/>
    </sheetView>
  </sheetViews>
  <sheetFormatPr baseColWidth="10" defaultRowHeight="15"/>
  <cols>
    <col min="1" max="1" width="7.42578125" style="64" customWidth="1"/>
    <col min="2" max="2" width="9.42578125" customWidth="1"/>
    <col min="3" max="3" width="9.7109375" customWidth="1"/>
    <col min="4" max="4" width="10" customWidth="1"/>
    <col min="5" max="5" width="9.85546875" customWidth="1"/>
    <col min="6" max="6" width="13" bestFit="1" customWidth="1"/>
    <col min="7" max="7" width="13.42578125" bestFit="1" customWidth="1"/>
    <col min="8" max="8" width="8.7109375" customWidth="1"/>
    <col min="9" max="9" width="14.7109375" bestFit="1" customWidth="1"/>
    <col min="10" max="10" width="9" customWidth="1"/>
    <col min="11" max="11" width="11.7109375" customWidth="1"/>
    <col min="12" max="12" width="11.28515625" customWidth="1"/>
    <col min="13" max="13" width="10.7109375" customWidth="1"/>
    <col min="14" max="14" width="9.7109375" customWidth="1"/>
    <col min="15" max="15" width="15.28515625" customWidth="1"/>
    <col min="16" max="16" width="12.28515625" customWidth="1"/>
  </cols>
  <sheetData>
    <row r="1" spans="1:18" ht="43.5" customHeight="1">
      <c r="A1" s="88" t="s">
        <v>58</v>
      </c>
      <c r="B1" s="88"/>
      <c r="C1" s="88"/>
      <c r="D1" s="88"/>
      <c r="E1" s="88"/>
      <c r="F1" s="144" t="s">
        <v>58</v>
      </c>
      <c r="G1" s="144"/>
      <c r="H1" s="144"/>
      <c r="I1" s="144"/>
      <c r="J1" s="144"/>
      <c r="K1" s="144"/>
      <c r="L1" s="144"/>
      <c r="M1" s="144"/>
      <c r="N1" s="144"/>
      <c r="O1" s="144"/>
      <c r="P1" s="40"/>
    </row>
    <row r="2" spans="1:18">
      <c r="B2" s="30"/>
      <c r="D2" s="87"/>
      <c r="E2" s="87"/>
      <c r="F2" s="143" t="s">
        <v>10</v>
      </c>
      <c r="G2" s="143"/>
      <c r="H2" s="143"/>
      <c r="I2" s="143"/>
      <c r="J2" s="143"/>
      <c r="K2" s="143"/>
      <c r="L2" s="143"/>
      <c r="M2" s="143"/>
      <c r="N2" s="143"/>
      <c r="O2" s="143"/>
      <c r="P2" s="87"/>
      <c r="Q2" s="30"/>
      <c r="R2" s="30"/>
    </row>
    <row r="3" spans="1:18">
      <c r="A3" s="65"/>
      <c r="B3" s="31"/>
      <c r="D3" s="86"/>
      <c r="E3" s="86"/>
      <c r="F3" s="142" t="s">
        <v>61</v>
      </c>
      <c r="G3" s="142"/>
      <c r="H3" s="142"/>
      <c r="I3" s="142"/>
      <c r="J3" s="142"/>
      <c r="K3" s="142"/>
      <c r="L3" s="142"/>
      <c r="M3" s="142"/>
      <c r="N3" s="142"/>
      <c r="O3" s="142"/>
      <c r="P3" s="86"/>
      <c r="Q3" s="31"/>
      <c r="R3" s="31"/>
    </row>
    <row r="4" spans="1:18">
      <c r="C4" s="38"/>
      <c r="D4" s="38"/>
      <c r="E4" s="38"/>
      <c r="F4" s="141" t="s">
        <v>11</v>
      </c>
      <c r="G4" s="141"/>
      <c r="H4" s="141"/>
      <c r="I4" s="141"/>
      <c r="J4" s="141"/>
      <c r="K4" s="141"/>
      <c r="L4" s="141"/>
      <c r="M4" s="141"/>
      <c r="N4" s="141"/>
      <c r="O4" s="141"/>
      <c r="P4" s="38"/>
    </row>
    <row r="5" spans="1:18" ht="15" customHeight="1">
      <c r="A5" s="66" t="s">
        <v>15</v>
      </c>
      <c r="B5" s="39"/>
      <c r="C5" s="35"/>
      <c r="D5" s="35"/>
      <c r="E5" s="35"/>
      <c r="F5" s="140" t="s">
        <v>60</v>
      </c>
      <c r="G5" s="140"/>
      <c r="H5" s="140"/>
      <c r="I5" s="140"/>
      <c r="J5" s="140"/>
      <c r="K5" s="140"/>
      <c r="L5" s="140"/>
      <c r="M5" s="140"/>
      <c r="N5" s="140"/>
      <c r="O5" s="140"/>
      <c r="P5" s="35"/>
      <c r="Q5" s="10"/>
      <c r="R5" s="10"/>
    </row>
    <row r="6" spans="1:18" ht="42" customHeight="1">
      <c r="A6" s="145" t="s">
        <v>73</v>
      </c>
      <c r="B6" s="145"/>
      <c r="C6" s="145"/>
      <c r="D6" s="145"/>
      <c r="E6" s="145"/>
      <c r="F6" s="150" t="s">
        <v>62</v>
      </c>
      <c r="G6" s="150"/>
      <c r="H6" s="150"/>
      <c r="I6" s="150"/>
      <c r="J6" s="150"/>
      <c r="K6" s="150"/>
      <c r="L6" s="150"/>
      <c r="M6" s="150"/>
      <c r="N6" s="150"/>
      <c r="O6" s="150"/>
      <c r="P6" s="35"/>
    </row>
    <row r="7" spans="1:18" ht="6" customHeight="1">
      <c r="A7" s="67"/>
      <c r="C7" s="35"/>
      <c r="D7" s="35"/>
      <c r="E7" s="35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35"/>
    </row>
    <row r="8" spans="1:18" ht="20.100000000000001" customHeight="1">
      <c r="A8" s="137" t="s">
        <v>77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34"/>
    </row>
    <row r="9" spans="1:18" ht="65.25" customHeight="1">
      <c r="A9" s="152" t="s">
        <v>13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35"/>
    </row>
    <row r="10" spans="1:18" ht="28.5" customHeight="1">
      <c r="A10" s="152" t="s">
        <v>12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35"/>
    </row>
    <row r="11" spans="1:18" ht="20.100000000000001" customHeight="1">
      <c r="A11" s="137" t="s">
        <v>63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34"/>
    </row>
    <row r="12" spans="1:18" ht="20.100000000000001" customHeight="1">
      <c r="A12" s="137" t="s">
        <v>69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34"/>
    </row>
    <row r="13" spans="1:18" ht="20.100000000000001" customHeight="1">
      <c r="A13" s="137" t="s">
        <v>74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34"/>
    </row>
    <row r="14" spans="1:18" ht="20.100000000000001" customHeight="1">
      <c r="A14" s="137" t="s">
        <v>66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34"/>
    </row>
    <row r="15" spans="1:18" ht="20.100000000000001" customHeight="1">
      <c r="A15" s="137" t="s">
        <v>71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34"/>
    </row>
    <row r="16" spans="1:18" ht="20.100000000000001" customHeight="1">
      <c r="A16" s="137" t="s">
        <v>68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34"/>
    </row>
    <row r="17" spans="1:18" ht="7.5" customHeight="1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34"/>
    </row>
    <row r="18" spans="1:18" ht="20.100000000000001" customHeight="1">
      <c r="A18" s="67" t="s">
        <v>30</v>
      </c>
      <c r="B18" s="75"/>
      <c r="C18" s="75"/>
      <c r="D18" s="75"/>
      <c r="E18" s="75"/>
      <c r="F18" s="75"/>
      <c r="G18" s="75"/>
      <c r="H18" s="75"/>
      <c r="I18" s="38"/>
      <c r="J18" s="38"/>
      <c r="K18" s="38"/>
      <c r="L18" s="38"/>
      <c r="M18" s="38"/>
      <c r="N18" s="38"/>
      <c r="O18" s="38"/>
      <c r="P18" s="38"/>
    </row>
    <row r="19" spans="1:18" ht="16.5" customHeight="1">
      <c r="A19" s="67" t="s">
        <v>31</v>
      </c>
      <c r="B19" s="75"/>
      <c r="C19" s="75"/>
      <c r="D19" s="75"/>
      <c r="E19" s="75"/>
      <c r="F19" s="75"/>
      <c r="G19" s="75"/>
      <c r="H19" s="75"/>
      <c r="I19" s="38"/>
      <c r="J19" s="38"/>
      <c r="K19" s="38"/>
      <c r="L19" s="38"/>
      <c r="M19" s="38"/>
      <c r="N19" s="38"/>
      <c r="O19" s="38"/>
      <c r="P19" s="38"/>
    </row>
    <row r="20" spans="1:18" ht="15.75" customHeight="1">
      <c r="A20" s="67" t="s">
        <v>49</v>
      </c>
      <c r="B20" s="75"/>
      <c r="C20" s="75"/>
      <c r="D20" s="75"/>
      <c r="E20" s="75"/>
      <c r="F20" s="75"/>
      <c r="G20" s="75"/>
      <c r="H20" s="75"/>
      <c r="I20" s="38"/>
      <c r="J20" s="38"/>
      <c r="K20" s="38"/>
      <c r="L20" s="38"/>
      <c r="M20" s="38"/>
      <c r="N20" s="38"/>
      <c r="O20" s="38"/>
      <c r="P20" s="38"/>
    </row>
    <row r="21" spans="1:18" ht="16.5" customHeight="1">
      <c r="A21" s="67" t="s">
        <v>50</v>
      </c>
      <c r="B21" s="75"/>
      <c r="C21" s="75"/>
      <c r="D21" s="75"/>
      <c r="E21" s="75"/>
      <c r="F21" s="75"/>
      <c r="G21" s="75"/>
      <c r="H21" s="75"/>
      <c r="I21" s="38"/>
      <c r="J21" s="38"/>
      <c r="K21" s="38"/>
      <c r="L21" s="38"/>
      <c r="M21" s="38"/>
      <c r="N21" s="38"/>
      <c r="O21" s="38"/>
      <c r="P21" s="38"/>
    </row>
    <row r="22" spans="1:18" ht="15.75" customHeight="1">
      <c r="A22" s="67" t="s">
        <v>45</v>
      </c>
      <c r="B22" s="75"/>
      <c r="C22" s="75"/>
      <c r="D22" s="75"/>
      <c r="E22" s="75"/>
      <c r="F22" s="75"/>
      <c r="G22" s="75"/>
      <c r="H22" s="75"/>
      <c r="I22" s="38"/>
      <c r="J22" s="38"/>
      <c r="K22" s="38"/>
      <c r="L22" s="38"/>
      <c r="M22" s="38"/>
      <c r="N22" s="38"/>
      <c r="O22" s="38"/>
      <c r="P22" s="38"/>
    </row>
    <row r="23" spans="1:18" ht="15" customHeight="1">
      <c r="A23" s="67" t="s">
        <v>32</v>
      </c>
      <c r="B23" s="75"/>
      <c r="C23" s="75"/>
      <c r="D23" s="75"/>
      <c r="E23" s="75"/>
      <c r="F23" s="75"/>
      <c r="G23" s="75"/>
      <c r="H23" s="75"/>
      <c r="I23" s="38"/>
      <c r="J23" s="38"/>
      <c r="K23" s="38"/>
      <c r="L23" s="38"/>
      <c r="M23" s="38"/>
      <c r="N23" s="38"/>
      <c r="O23" s="38"/>
      <c r="P23" s="38"/>
    </row>
    <row r="24" spans="1:18" ht="15.75" customHeight="1">
      <c r="A24" s="76" t="s">
        <v>52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1:18" ht="20.100000000000001" customHeight="1">
      <c r="A25" s="67" t="s">
        <v>53</v>
      </c>
      <c r="B25" s="75"/>
      <c r="C25" s="75"/>
      <c r="D25" s="75"/>
      <c r="E25" s="75"/>
      <c r="F25" s="75"/>
      <c r="G25" s="75"/>
      <c r="H25" s="75"/>
      <c r="I25" s="38"/>
      <c r="J25" s="38"/>
      <c r="K25" s="38"/>
      <c r="L25" s="38"/>
      <c r="M25" s="38"/>
      <c r="N25" s="38"/>
      <c r="O25" s="38"/>
      <c r="P25" s="38"/>
    </row>
    <row r="26" spans="1:18" ht="28.5" customHeight="1">
      <c r="A26" s="114" t="s">
        <v>54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</row>
    <row r="27" spans="1:18" ht="30" customHeight="1">
      <c r="A27" s="114" t="s">
        <v>55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</row>
    <row r="28" spans="1:18" ht="31.5" customHeight="1">
      <c r="A28" s="147" t="s">
        <v>56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</row>
    <row r="29" spans="1:18" ht="30" customHeight="1">
      <c r="A29" s="147" t="s">
        <v>57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</row>
    <row r="30" spans="1:18" ht="31.5" customHeight="1">
      <c r="A30" s="148" t="s">
        <v>33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</row>
    <row r="31" spans="1:18" ht="28.5" customHeight="1">
      <c r="A31" s="149" t="s">
        <v>34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</row>
    <row r="32" spans="1:18" ht="24.75" customHeight="1">
      <c r="A32" s="146"/>
      <c r="B32" s="146"/>
      <c r="C32" s="146"/>
      <c r="D32" s="146"/>
      <c r="E32" s="146"/>
      <c r="F32" s="146"/>
      <c r="G32" s="146"/>
      <c r="H32" s="110"/>
      <c r="I32" s="78"/>
      <c r="J32" s="49"/>
      <c r="K32" s="49"/>
      <c r="L32" s="49"/>
      <c r="M32" s="49"/>
      <c r="N32" s="49"/>
      <c r="O32" s="49"/>
      <c r="P32" s="49"/>
      <c r="Q32" s="32"/>
      <c r="R32" s="32"/>
    </row>
    <row r="33" spans="1:17" ht="8.25" customHeight="1">
      <c r="A33" s="68"/>
      <c r="B33" s="33"/>
      <c r="C33" s="33"/>
      <c r="D33" s="50"/>
      <c r="E33" s="50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  <row r="34" spans="1:17" ht="8.1" customHeight="1" thickBo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7" ht="51.75" thickBot="1">
      <c r="A35" s="135" t="s">
        <v>14</v>
      </c>
      <c r="B35" s="154" t="s">
        <v>9</v>
      </c>
      <c r="C35" s="111" t="s">
        <v>51</v>
      </c>
      <c r="D35" s="133" t="s">
        <v>47</v>
      </c>
      <c r="E35" s="111" t="s">
        <v>48</v>
      </c>
      <c r="F35" s="138" t="s">
        <v>2</v>
      </c>
      <c r="G35" s="139"/>
      <c r="H35" s="2" t="s">
        <v>28</v>
      </c>
      <c r="I35" s="73" t="s">
        <v>4</v>
      </c>
      <c r="J35" s="111" t="s">
        <v>22</v>
      </c>
      <c r="K35" s="111" t="s">
        <v>8</v>
      </c>
      <c r="L35" s="111" t="s">
        <v>29</v>
      </c>
      <c r="M35" s="111" t="s">
        <v>27</v>
      </c>
      <c r="N35" s="111" t="s">
        <v>0</v>
      </c>
      <c r="O35" s="111" t="s">
        <v>16</v>
      </c>
      <c r="P35" s="111" t="s">
        <v>5</v>
      </c>
    </row>
    <row r="36" spans="1:17" ht="42.75" customHeight="1" thickBot="1">
      <c r="A36" s="136"/>
      <c r="B36" s="155"/>
      <c r="C36" s="156"/>
      <c r="D36" s="134"/>
      <c r="E36" s="112"/>
      <c r="F36" s="3" t="s">
        <v>1</v>
      </c>
      <c r="G36" s="85" t="s">
        <v>6</v>
      </c>
      <c r="H36" s="72">
        <v>0.03</v>
      </c>
      <c r="I36" s="4">
        <v>0.1</v>
      </c>
      <c r="J36" s="112"/>
      <c r="K36" s="112"/>
      <c r="L36" s="112"/>
      <c r="M36" s="112"/>
      <c r="N36" s="112"/>
      <c r="O36" s="112"/>
      <c r="P36" s="112"/>
    </row>
    <row r="37" spans="1:17" s="84" customFormat="1" ht="24" customHeight="1">
      <c r="A37" s="69" t="s">
        <v>17</v>
      </c>
      <c r="B37" s="79" t="s">
        <v>18</v>
      </c>
      <c r="C37" s="80" t="s">
        <v>19</v>
      </c>
      <c r="D37" s="81" t="s">
        <v>35</v>
      </c>
      <c r="E37" s="81" t="s">
        <v>36</v>
      </c>
      <c r="F37" s="81" t="s">
        <v>20</v>
      </c>
      <c r="G37" s="81" t="s">
        <v>21</v>
      </c>
      <c r="H37" s="82" t="s">
        <v>37</v>
      </c>
      <c r="I37" s="83" t="s">
        <v>38</v>
      </c>
      <c r="J37" s="81" t="s">
        <v>39</v>
      </c>
      <c r="K37" s="81" t="s">
        <v>40</v>
      </c>
      <c r="L37" s="81" t="s">
        <v>41</v>
      </c>
      <c r="M37" s="81" t="s">
        <v>42</v>
      </c>
      <c r="N37" s="81" t="s">
        <v>43</v>
      </c>
      <c r="O37" s="81" t="s">
        <v>44</v>
      </c>
      <c r="P37" s="81" t="s">
        <v>46</v>
      </c>
    </row>
    <row r="38" spans="1:17" ht="14.45" customHeight="1">
      <c r="A38" s="70">
        <v>1</v>
      </c>
      <c r="B38" s="51"/>
      <c r="C38" s="52"/>
      <c r="D38" s="22"/>
      <c r="E38" s="63">
        <f>IFERROR(D38/J38,0)</f>
        <v>0</v>
      </c>
      <c r="F38" s="23"/>
      <c r="G38" s="24">
        <f>IFERROR(E38/F38,0)</f>
        <v>0</v>
      </c>
      <c r="H38" s="24">
        <f>(G38*H$36)</f>
        <v>0</v>
      </c>
      <c r="I38" s="24">
        <f>SUM(H38*I$36)</f>
        <v>0</v>
      </c>
      <c r="J38" s="26">
        <f>SUM(C38-B38)</f>
        <v>0</v>
      </c>
      <c r="K38" s="25"/>
      <c r="L38" s="25"/>
      <c r="M38" s="26">
        <f>SUM(J38*K38)</f>
        <v>0</v>
      </c>
      <c r="N38" s="26">
        <f>SUM(J38*L38)</f>
        <v>0</v>
      </c>
      <c r="O38" s="27">
        <f>IF(H38&lt;2,H38*J38*K38,IF(H38&gt;2,J38*K38*2))</f>
        <v>0</v>
      </c>
      <c r="P38" s="27">
        <f>IF(H38&lt;2,I38*J38*K38,IF(H38&gt;2,J38*K38*0.2))</f>
        <v>0</v>
      </c>
      <c r="Q38" s="29"/>
    </row>
    <row r="39" spans="1:17" ht="14.45" customHeight="1">
      <c r="A39" s="70">
        <v>2</v>
      </c>
      <c r="B39" s="53"/>
      <c r="C39" s="54"/>
      <c r="D39" s="22"/>
      <c r="E39" s="63">
        <f t="shared" ref="E39:E68" si="0">IFERROR(D39/J39,0)</f>
        <v>0</v>
      </c>
      <c r="F39" s="23"/>
      <c r="G39" s="24">
        <f t="shared" ref="G39:G68" si="1">IFERROR(E39/F39,0)</f>
        <v>0</v>
      </c>
      <c r="H39" s="24">
        <f>(G39*H$36)</f>
        <v>0</v>
      </c>
      <c r="I39" s="24">
        <f>SUM(H39*I$36)</f>
        <v>0</v>
      </c>
      <c r="J39" s="26">
        <f>SUM(C39-B39)</f>
        <v>0</v>
      </c>
      <c r="K39" s="25"/>
      <c r="L39" s="25"/>
      <c r="M39" s="26">
        <f>SUM(J39*K39)</f>
        <v>0</v>
      </c>
      <c r="N39" s="26">
        <f>SUM(J39*L39)</f>
        <v>0</v>
      </c>
      <c r="O39" s="27">
        <f>IF(H39&lt;2,H39*J39*K39,IF(H39&gt;2,J39*K39*2))</f>
        <v>0</v>
      </c>
      <c r="P39" s="27">
        <f>IF(H39&lt;2,I39*J39*K39,IF(H39&gt;2,J39*K39*0.2))</f>
        <v>0</v>
      </c>
    </row>
    <row r="40" spans="1:17" ht="14.45" customHeight="1">
      <c r="A40" s="70">
        <v>3</v>
      </c>
      <c r="B40" s="53"/>
      <c r="C40" s="54"/>
      <c r="D40" s="61"/>
      <c r="E40" s="63">
        <f t="shared" si="0"/>
        <v>0</v>
      </c>
      <c r="F40" s="61"/>
      <c r="G40" s="24">
        <f t="shared" si="1"/>
        <v>0</v>
      </c>
      <c r="H40" s="24">
        <f t="shared" ref="H40:H68" si="2">(G40*H$36)</f>
        <v>0</v>
      </c>
      <c r="I40" s="24">
        <f t="shared" ref="I40:I68" si="3">SUM(H40*I$36)</f>
        <v>0</v>
      </c>
      <c r="J40" s="26">
        <f t="shared" ref="J40:J68" si="4">SUM(C40-B40)</f>
        <v>0</v>
      </c>
      <c r="K40" s="19"/>
      <c r="L40" s="19"/>
      <c r="M40" s="26">
        <f t="shared" ref="M40:M68" si="5">SUM(J40*K40)</f>
        <v>0</v>
      </c>
      <c r="N40" s="26">
        <f t="shared" ref="N40:N68" si="6">SUM(J40*L40)</f>
        <v>0</v>
      </c>
      <c r="O40" s="27">
        <f t="shared" ref="O40:O68" si="7">IF(H40&lt;2,H40*J40*K40,IF(H40&gt;2,J40*K40*2))</f>
        <v>0</v>
      </c>
      <c r="P40" s="27">
        <f t="shared" ref="P40:P68" si="8">IF(H40&lt;2,I40*J40*K40,IF(H40&gt;2,J40*K40*0.2))</f>
        <v>0</v>
      </c>
    </row>
    <row r="41" spans="1:17" ht="14.45" customHeight="1">
      <c r="A41" s="70">
        <v>4</v>
      </c>
      <c r="B41" s="53"/>
      <c r="C41" s="54"/>
      <c r="D41" s="61"/>
      <c r="E41" s="63">
        <f t="shared" si="0"/>
        <v>0</v>
      </c>
      <c r="F41" s="61"/>
      <c r="G41" s="24">
        <f t="shared" si="1"/>
        <v>0</v>
      </c>
      <c r="H41" s="24">
        <f t="shared" si="2"/>
        <v>0</v>
      </c>
      <c r="I41" s="24">
        <f t="shared" si="3"/>
        <v>0</v>
      </c>
      <c r="J41" s="26">
        <f t="shared" si="4"/>
        <v>0</v>
      </c>
      <c r="K41" s="19"/>
      <c r="L41" s="19"/>
      <c r="M41" s="26">
        <f t="shared" si="5"/>
        <v>0</v>
      </c>
      <c r="N41" s="26">
        <f t="shared" si="6"/>
        <v>0</v>
      </c>
      <c r="O41" s="27">
        <f t="shared" si="7"/>
        <v>0</v>
      </c>
      <c r="P41" s="27">
        <f t="shared" si="8"/>
        <v>0</v>
      </c>
    </row>
    <row r="42" spans="1:17" ht="14.45" customHeight="1">
      <c r="A42" s="70">
        <v>5</v>
      </c>
      <c r="B42" s="53"/>
      <c r="C42" s="54"/>
      <c r="D42" s="61"/>
      <c r="E42" s="63">
        <f t="shared" si="0"/>
        <v>0</v>
      </c>
      <c r="F42" s="61"/>
      <c r="G42" s="24">
        <f t="shared" si="1"/>
        <v>0</v>
      </c>
      <c r="H42" s="24">
        <f t="shared" si="2"/>
        <v>0</v>
      </c>
      <c r="I42" s="24">
        <f t="shared" si="3"/>
        <v>0</v>
      </c>
      <c r="J42" s="26">
        <f t="shared" si="4"/>
        <v>0</v>
      </c>
      <c r="K42" s="19"/>
      <c r="L42" s="19"/>
      <c r="M42" s="26">
        <f t="shared" si="5"/>
        <v>0</v>
      </c>
      <c r="N42" s="26">
        <f t="shared" si="6"/>
        <v>0</v>
      </c>
      <c r="O42" s="27">
        <f t="shared" si="7"/>
        <v>0</v>
      </c>
      <c r="P42" s="27">
        <f t="shared" si="8"/>
        <v>0</v>
      </c>
    </row>
    <row r="43" spans="1:17" ht="14.45" customHeight="1">
      <c r="A43" s="70">
        <v>6</v>
      </c>
      <c r="B43" s="53"/>
      <c r="C43" s="54"/>
      <c r="D43" s="61"/>
      <c r="E43" s="63">
        <f t="shared" si="0"/>
        <v>0</v>
      </c>
      <c r="F43" s="61"/>
      <c r="G43" s="24">
        <f t="shared" si="1"/>
        <v>0</v>
      </c>
      <c r="H43" s="24">
        <f t="shared" si="2"/>
        <v>0</v>
      </c>
      <c r="I43" s="24">
        <f t="shared" si="3"/>
        <v>0</v>
      </c>
      <c r="J43" s="26">
        <f t="shared" si="4"/>
        <v>0</v>
      </c>
      <c r="K43" s="19"/>
      <c r="L43" s="19"/>
      <c r="M43" s="26">
        <f t="shared" si="5"/>
        <v>0</v>
      </c>
      <c r="N43" s="26">
        <f t="shared" si="6"/>
        <v>0</v>
      </c>
      <c r="O43" s="27">
        <f t="shared" si="7"/>
        <v>0</v>
      </c>
      <c r="P43" s="27">
        <f t="shared" si="8"/>
        <v>0</v>
      </c>
    </row>
    <row r="44" spans="1:17" ht="14.45" customHeight="1">
      <c r="A44" s="70">
        <v>7</v>
      </c>
      <c r="B44" s="53"/>
      <c r="C44" s="54"/>
      <c r="D44" s="61"/>
      <c r="E44" s="63">
        <f t="shared" si="0"/>
        <v>0</v>
      </c>
      <c r="F44" s="61"/>
      <c r="G44" s="24">
        <f t="shared" si="1"/>
        <v>0</v>
      </c>
      <c r="H44" s="24">
        <f t="shared" si="2"/>
        <v>0</v>
      </c>
      <c r="I44" s="24">
        <f t="shared" si="3"/>
        <v>0</v>
      </c>
      <c r="J44" s="26">
        <f t="shared" si="4"/>
        <v>0</v>
      </c>
      <c r="K44" s="19"/>
      <c r="L44" s="19"/>
      <c r="M44" s="26">
        <f t="shared" si="5"/>
        <v>0</v>
      </c>
      <c r="N44" s="26">
        <f t="shared" si="6"/>
        <v>0</v>
      </c>
      <c r="O44" s="27">
        <f t="shared" si="7"/>
        <v>0</v>
      </c>
      <c r="P44" s="27">
        <f t="shared" si="8"/>
        <v>0</v>
      </c>
    </row>
    <row r="45" spans="1:17" ht="14.45" customHeight="1">
      <c r="A45" s="70">
        <v>8</v>
      </c>
      <c r="B45" s="53"/>
      <c r="C45" s="54"/>
      <c r="D45" s="61"/>
      <c r="E45" s="63">
        <f t="shared" si="0"/>
        <v>0</v>
      </c>
      <c r="F45" s="61"/>
      <c r="G45" s="24">
        <f t="shared" si="1"/>
        <v>0</v>
      </c>
      <c r="H45" s="24">
        <f t="shared" si="2"/>
        <v>0</v>
      </c>
      <c r="I45" s="24">
        <f t="shared" si="3"/>
        <v>0</v>
      </c>
      <c r="J45" s="26">
        <f t="shared" si="4"/>
        <v>0</v>
      </c>
      <c r="K45" s="19"/>
      <c r="L45" s="19"/>
      <c r="M45" s="26">
        <f t="shared" si="5"/>
        <v>0</v>
      </c>
      <c r="N45" s="26">
        <f t="shared" si="6"/>
        <v>0</v>
      </c>
      <c r="O45" s="27">
        <f t="shared" si="7"/>
        <v>0</v>
      </c>
      <c r="P45" s="27">
        <f t="shared" si="8"/>
        <v>0</v>
      </c>
    </row>
    <row r="46" spans="1:17" ht="14.45" customHeight="1">
      <c r="A46" s="70">
        <v>9</v>
      </c>
      <c r="B46" s="53"/>
      <c r="C46" s="54"/>
      <c r="D46" s="61"/>
      <c r="E46" s="63">
        <f t="shared" si="0"/>
        <v>0</v>
      </c>
      <c r="F46" s="61"/>
      <c r="G46" s="24">
        <f t="shared" si="1"/>
        <v>0</v>
      </c>
      <c r="H46" s="24">
        <f t="shared" si="2"/>
        <v>0</v>
      </c>
      <c r="I46" s="24">
        <f t="shared" si="3"/>
        <v>0</v>
      </c>
      <c r="J46" s="26">
        <f t="shared" si="4"/>
        <v>0</v>
      </c>
      <c r="K46" s="19"/>
      <c r="L46" s="19"/>
      <c r="M46" s="26">
        <f t="shared" si="5"/>
        <v>0</v>
      </c>
      <c r="N46" s="26">
        <f t="shared" si="6"/>
        <v>0</v>
      </c>
      <c r="O46" s="27">
        <f t="shared" si="7"/>
        <v>0</v>
      </c>
      <c r="P46" s="27">
        <f t="shared" si="8"/>
        <v>0</v>
      </c>
    </row>
    <row r="47" spans="1:17" ht="14.45" customHeight="1">
      <c r="A47" s="70">
        <v>10</v>
      </c>
      <c r="B47" s="53"/>
      <c r="C47" s="54"/>
      <c r="D47" s="61"/>
      <c r="E47" s="63">
        <f t="shared" si="0"/>
        <v>0</v>
      </c>
      <c r="F47" s="61"/>
      <c r="G47" s="24">
        <f t="shared" si="1"/>
        <v>0</v>
      </c>
      <c r="H47" s="24">
        <f t="shared" si="2"/>
        <v>0</v>
      </c>
      <c r="I47" s="24">
        <f t="shared" si="3"/>
        <v>0</v>
      </c>
      <c r="J47" s="26">
        <f t="shared" si="4"/>
        <v>0</v>
      </c>
      <c r="K47" s="19"/>
      <c r="L47" s="19"/>
      <c r="M47" s="26">
        <f t="shared" si="5"/>
        <v>0</v>
      </c>
      <c r="N47" s="26">
        <f t="shared" si="6"/>
        <v>0</v>
      </c>
      <c r="O47" s="27">
        <f t="shared" si="7"/>
        <v>0</v>
      </c>
      <c r="P47" s="27">
        <f t="shared" si="8"/>
        <v>0</v>
      </c>
    </row>
    <row r="48" spans="1:17" ht="14.45" customHeight="1">
      <c r="A48" s="70">
        <v>11</v>
      </c>
      <c r="B48" s="53"/>
      <c r="C48" s="54"/>
      <c r="D48" s="61"/>
      <c r="E48" s="63">
        <f t="shared" si="0"/>
        <v>0</v>
      </c>
      <c r="F48" s="61"/>
      <c r="G48" s="24">
        <f t="shared" si="1"/>
        <v>0</v>
      </c>
      <c r="H48" s="24">
        <f t="shared" si="2"/>
        <v>0</v>
      </c>
      <c r="I48" s="24">
        <f t="shared" si="3"/>
        <v>0</v>
      </c>
      <c r="J48" s="26">
        <f t="shared" si="4"/>
        <v>0</v>
      </c>
      <c r="K48" s="19"/>
      <c r="L48" s="19"/>
      <c r="M48" s="26">
        <f t="shared" si="5"/>
        <v>0</v>
      </c>
      <c r="N48" s="26">
        <f t="shared" si="6"/>
        <v>0</v>
      </c>
      <c r="O48" s="27">
        <f t="shared" si="7"/>
        <v>0</v>
      </c>
      <c r="P48" s="27">
        <f t="shared" si="8"/>
        <v>0</v>
      </c>
    </row>
    <row r="49" spans="1:16" ht="14.45" customHeight="1">
      <c r="A49" s="70">
        <v>12</v>
      </c>
      <c r="B49" s="53"/>
      <c r="C49" s="54"/>
      <c r="D49" s="61"/>
      <c r="E49" s="63">
        <f t="shared" si="0"/>
        <v>0</v>
      </c>
      <c r="F49" s="61"/>
      <c r="G49" s="24">
        <f t="shared" si="1"/>
        <v>0</v>
      </c>
      <c r="H49" s="24">
        <f t="shared" si="2"/>
        <v>0</v>
      </c>
      <c r="I49" s="24">
        <f t="shared" si="3"/>
        <v>0</v>
      </c>
      <c r="J49" s="26">
        <f t="shared" si="4"/>
        <v>0</v>
      </c>
      <c r="K49" s="19"/>
      <c r="L49" s="19"/>
      <c r="M49" s="26">
        <f t="shared" si="5"/>
        <v>0</v>
      </c>
      <c r="N49" s="26">
        <f t="shared" si="6"/>
        <v>0</v>
      </c>
      <c r="O49" s="27">
        <f t="shared" si="7"/>
        <v>0</v>
      </c>
      <c r="P49" s="27">
        <f t="shared" si="8"/>
        <v>0</v>
      </c>
    </row>
    <row r="50" spans="1:16" ht="14.45" customHeight="1">
      <c r="A50" s="70">
        <v>13</v>
      </c>
      <c r="B50" s="53"/>
      <c r="C50" s="54"/>
      <c r="D50" s="61"/>
      <c r="E50" s="63">
        <f t="shared" si="0"/>
        <v>0</v>
      </c>
      <c r="F50" s="61"/>
      <c r="G50" s="24">
        <f t="shared" si="1"/>
        <v>0</v>
      </c>
      <c r="H50" s="24">
        <f t="shared" si="2"/>
        <v>0</v>
      </c>
      <c r="I50" s="24">
        <f t="shared" si="3"/>
        <v>0</v>
      </c>
      <c r="J50" s="26">
        <f t="shared" si="4"/>
        <v>0</v>
      </c>
      <c r="K50" s="19"/>
      <c r="L50" s="19"/>
      <c r="M50" s="26">
        <f t="shared" si="5"/>
        <v>0</v>
      </c>
      <c r="N50" s="26">
        <f t="shared" si="6"/>
        <v>0</v>
      </c>
      <c r="O50" s="27">
        <f t="shared" si="7"/>
        <v>0</v>
      </c>
      <c r="P50" s="27">
        <f t="shared" si="8"/>
        <v>0</v>
      </c>
    </row>
    <row r="51" spans="1:16" ht="14.45" customHeight="1">
      <c r="A51" s="70">
        <v>14</v>
      </c>
      <c r="B51" s="55"/>
      <c r="C51" s="56"/>
      <c r="D51" s="61"/>
      <c r="E51" s="63">
        <f t="shared" si="0"/>
        <v>0</v>
      </c>
      <c r="F51" s="61"/>
      <c r="G51" s="24">
        <f t="shared" si="1"/>
        <v>0</v>
      </c>
      <c r="H51" s="24">
        <f t="shared" si="2"/>
        <v>0</v>
      </c>
      <c r="I51" s="24">
        <f t="shared" si="3"/>
        <v>0</v>
      </c>
      <c r="J51" s="26">
        <f t="shared" si="4"/>
        <v>0</v>
      </c>
      <c r="K51" s="61"/>
      <c r="L51" s="61"/>
      <c r="M51" s="26">
        <f t="shared" si="5"/>
        <v>0</v>
      </c>
      <c r="N51" s="26">
        <f t="shared" si="6"/>
        <v>0</v>
      </c>
      <c r="O51" s="27">
        <f t="shared" si="7"/>
        <v>0</v>
      </c>
      <c r="P51" s="27">
        <f t="shared" si="8"/>
        <v>0</v>
      </c>
    </row>
    <row r="52" spans="1:16" ht="14.45" customHeight="1">
      <c r="A52" s="70">
        <v>15</v>
      </c>
      <c r="B52" s="55"/>
      <c r="C52" s="56"/>
      <c r="D52" s="61"/>
      <c r="E52" s="63">
        <f t="shared" si="0"/>
        <v>0</v>
      </c>
      <c r="F52" s="61"/>
      <c r="G52" s="24">
        <f t="shared" si="1"/>
        <v>0</v>
      </c>
      <c r="H52" s="24">
        <f t="shared" si="2"/>
        <v>0</v>
      </c>
      <c r="I52" s="24">
        <f t="shared" si="3"/>
        <v>0</v>
      </c>
      <c r="J52" s="26">
        <f t="shared" si="4"/>
        <v>0</v>
      </c>
      <c r="K52" s="61"/>
      <c r="L52" s="61"/>
      <c r="M52" s="26">
        <f t="shared" si="5"/>
        <v>0</v>
      </c>
      <c r="N52" s="26">
        <f t="shared" si="6"/>
        <v>0</v>
      </c>
      <c r="O52" s="27">
        <f t="shared" si="7"/>
        <v>0</v>
      </c>
      <c r="P52" s="27">
        <f t="shared" si="8"/>
        <v>0</v>
      </c>
    </row>
    <row r="53" spans="1:16" ht="14.45" customHeight="1">
      <c r="A53" s="70">
        <v>16</v>
      </c>
      <c r="B53" s="57"/>
      <c r="C53" s="58"/>
      <c r="D53" s="61"/>
      <c r="E53" s="63">
        <f t="shared" si="0"/>
        <v>0</v>
      </c>
      <c r="F53" s="61"/>
      <c r="G53" s="24">
        <f t="shared" si="1"/>
        <v>0</v>
      </c>
      <c r="H53" s="24">
        <f t="shared" si="2"/>
        <v>0</v>
      </c>
      <c r="I53" s="24">
        <f t="shared" si="3"/>
        <v>0</v>
      </c>
      <c r="J53" s="26">
        <f t="shared" si="4"/>
        <v>0</v>
      </c>
      <c r="K53" s="61"/>
      <c r="L53" s="61"/>
      <c r="M53" s="26">
        <f t="shared" si="5"/>
        <v>0</v>
      </c>
      <c r="N53" s="26">
        <f t="shared" si="6"/>
        <v>0</v>
      </c>
      <c r="O53" s="27">
        <f t="shared" si="7"/>
        <v>0</v>
      </c>
      <c r="P53" s="27">
        <f t="shared" si="8"/>
        <v>0</v>
      </c>
    </row>
    <row r="54" spans="1:16" ht="14.45" customHeight="1">
      <c r="A54" s="70">
        <v>17</v>
      </c>
      <c r="B54" s="57"/>
      <c r="C54" s="58"/>
      <c r="D54" s="61"/>
      <c r="E54" s="63">
        <f t="shared" si="0"/>
        <v>0</v>
      </c>
      <c r="F54" s="61"/>
      <c r="G54" s="24">
        <f t="shared" si="1"/>
        <v>0</v>
      </c>
      <c r="H54" s="24">
        <f t="shared" si="2"/>
        <v>0</v>
      </c>
      <c r="I54" s="24">
        <f t="shared" si="3"/>
        <v>0</v>
      </c>
      <c r="J54" s="26">
        <f t="shared" si="4"/>
        <v>0</v>
      </c>
      <c r="K54" s="61"/>
      <c r="L54" s="61"/>
      <c r="M54" s="26">
        <f t="shared" si="5"/>
        <v>0</v>
      </c>
      <c r="N54" s="26">
        <f t="shared" si="6"/>
        <v>0</v>
      </c>
      <c r="O54" s="27">
        <f t="shared" si="7"/>
        <v>0</v>
      </c>
      <c r="P54" s="27">
        <f t="shared" si="8"/>
        <v>0</v>
      </c>
    </row>
    <row r="55" spans="1:16" ht="14.45" customHeight="1">
      <c r="A55" s="70">
        <v>18</v>
      </c>
      <c r="B55" s="57"/>
      <c r="C55" s="58"/>
      <c r="D55" s="61"/>
      <c r="E55" s="63">
        <f t="shared" si="0"/>
        <v>0</v>
      </c>
      <c r="F55" s="61"/>
      <c r="G55" s="24">
        <f t="shared" si="1"/>
        <v>0</v>
      </c>
      <c r="H55" s="24">
        <f t="shared" si="2"/>
        <v>0</v>
      </c>
      <c r="I55" s="24">
        <f t="shared" si="3"/>
        <v>0</v>
      </c>
      <c r="J55" s="26">
        <f t="shared" si="4"/>
        <v>0</v>
      </c>
      <c r="K55" s="61"/>
      <c r="L55" s="61"/>
      <c r="M55" s="26">
        <f t="shared" si="5"/>
        <v>0</v>
      </c>
      <c r="N55" s="26">
        <f t="shared" si="6"/>
        <v>0</v>
      </c>
      <c r="O55" s="27">
        <f t="shared" si="7"/>
        <v>0</v>
      </c>
      <c r="P55" s="27">
        <f t="shared" si="8"/>
        <v>0</v>
      </c>
    </row>
    <row r="56" spans="1:16" ht="14.45" customHeight="1">
      <c r="A56" s="70">
        <v>19</v>
      </c>
      <c r="B56" s="57"/>
      <c r="C56" s="58"/>
      <c r="D56" s="61"/>
      <c r="E56" s="63">
        <f t="shared" si="0"/>
        <v>0</v>
      </c>
      <c r="F56" s="61"/>
      <c r="G56" s="24">
        <f t="shared" si="1"/>
        <v>0</v>
      </c>
      <c r="H56" s="24">
        <f t="shared" si="2"/>
        <v>0</v>
      </c>
      <c r="I56" s="24">
        <f t="shared" si="3"/>
        <v>0</v>
      </c>
      <c r="J56" s="26">
        <f t="shared" si="4"/>
        <v>0</v>
      </c>
      <c r="K56" s="61"/>
      <c r="L56" s="61"/>
      <c r="M56" s="26">
        <f t="shared" si="5"/>
        <v>0</v>
      </c>
      <c r="N56" s="26">
        <f t="shared" si="6"/>
        <v>0</v>
      </c>
      <c r="O56" s="27">
        <f t="shared" si="7"/>
        <v>0</v>
      </c>
      <c r="P56" s="27">
        <f t="shared" si="8"/>
        <v>0</v>
      </c>
    </row>
    <row r="57" spans="1:16" ht="14.45" customHeight="1">
      <c r="A57" s="70">
        <v>20</v>
      </c>
      <c r="B57" s="57"/>
      <c r="C57" s="58"/>
      <c r="D57" s="61"/>
      <c r="E57" s="63">
        <f t="shared" si="0"/>
        <v>0</v>
      </c>
      <c r="F57" s="61"/>
      <c r="G57" s="24">
        <f t="shared" si="1"/>
        <v>0</v>
      </c>
      <c r="H57" s="24">
        <f t="shared" si="2"/>
        <v>0</v>
      </c>
      <c r="I57" s="24">
        <f t="shared" si="3"/>
        <v>0</v>
      </c>
      <c r="J57" s="26">
        <f t="shared" si="4"/>
        <v>0</v>
      </c>
      <c r="K57" s="61"/>
      <c r="L57" s="61"/>
      <c r="M57" s="26">
        <f t="shared" si="5"/>
        <v>0</v>
      </c>
      <c r="N57" s="26">
        <f t="shared" si="6"/>
        <v>0</v>
      </c>
      <c r="O57" s="27">
        <f t="shared" si="7"/>
        <v>0</v>
      </c>
      <c r="P57" s="27">
        <f t="shared" si="8"/>
        <v>0</v>
      </c>
    </row>
    <row r="58" spans="1:16" ht="14.45" customHeight="1">
      <c r="A58" s="70">
        <v>21</v>
      </c>
      <c r="B58" s="57"/>
      <c r="C58" s="58"/>
      <c r="D58" s="61"/>
      <c r="E58" s="63">
        <f t="shared" si="0"/>
        <v>0</v>
      </c>
      <c r="F58" s="61"/>
      <c r="G58" s="24">
        <f t="shared" si="1"/>
        <v>0</v>
      </c>
      <c r="H58" s="24">
        <f t="shared" si="2"/>
        <v>0</v>
      </c>
      <c r="I58" s="24">
        <f t="shared" si="3"/>
        <v>0</v>
      </c>
      <c r="J58" s="26">
        <f t="shared" si="4"/>
        <v>0</v>
      </c>
      <c r="K58" s="61"/>
      <c r="L58" s="61"/>
      <c r="M58" s="26">
        <f t="shared" si="5"/>
        <v>0</v>
      </c>
      <c r="N58" s="26">
        <f t="shared" si="6"/>
        <v>0</v>
      </c>
      <c r="O58" s="27">
        <f t="shared" si="7"/>
        <v>0</v>
      </c>
      <c r="P58" s="27">
        <f t="shared" si="8"/>
        <v>0</v>
      </c>
    </row>
    <row r="59" spans="1:16" ht="14.45" customHeight="1">
      <c r="A59" s="70">
        <v>22</v>
      </c>
      <c r="B59" s="57"/>
      <c r="C59" s="58"/>
      <c r="D59" s="61"/>
      <c r="E59" s="63">
        <f t="shared" si="0"/>
        <v>0</v>
      </c>
      <c r="F59" s="61"/>
      <c r="G59" s="24">
        <f t="shared" si="1"/>
        <v>0</v>
      </c>
      <c r="H59" s="24">
        <f t="shared" si="2"/>
        <v>0</v>
      </c>
      <c r="I59" s="24">
        <f t="shared" si="3"/>
        <v>0</v>
      </c>
      <c r="J59" s="26">
        <f t="shared" si="4"/>
        <v>0</v>
      </c>
      <c r="K59" s="61"/>
      <c r="L59" s="61"/>
      <c r="M59" s="26">
        <f t="shared" si="5"/>
        <v>0</v>
      </c>
      <c r="N59" s="26">
        <f t="shared" si="6"/>
        <v>0</v>
      </c>
      <c r="O59" s="27">
        <f t="shared" si="7"/>
        <v>0</v>
      </c>
      <c r="P59" s="27">
        <f t="shared" si="8"/>
        <v>0</v>
      </c>
    </row>
    <row r="60" spans="1:16" ht="14.45" customHeight="1">
      <c r="A60" s="70">
        <v>23</v>
      </c>
      <c r="B60" s="57"/>
      <c r="C60" s="58"/>
      <c r="D60" s="61"/>
      <c r="E60" s="63">
        <f t="shared" si="0"/>
        <v>0</v>
      </c>
      <c r="F60" s="61"/>
      <c r="G60" s="24">
        <f t="shared" si="1"/>
        <v>0</v>
      </c>
      <c r="H60" s="24">
        <f t="shared" si="2"/>
        <v>0</v>
      </c>
      <c r="I60" s="24">
        <f t="shared" si="3"/>
        <v>0</v>
      </c>
      <c r="J60" s="26">
        <f t="shared" si="4"/>
        <v>0</v>
      </c>
      <c r="K60" s="61"/>
      <c r="L60" s="61"/>
      <c r="M60" s="26">
        <f t="shared" si="5"/>
        <v>0</v>
      </c>
      <c r="N60" s="26">
        <f t="shared" si="6"/>
        <v>0</v>
      </c>
      <c r="O60" s="27">
        <f t="shared" si="7"/>
        <v>0</v>
      </c>
      <c r="P60" s="27">
        <f t="shared" si="8"/>
        <v>0</v>
      </c>
    </row>
    <row r="61" spans="1:16" ht="14.45" customHeight="1">
      <c r="A61" s="70">
        <v>24</v>
      </c>
      <c r="B61" s="57"/>
      <c r="C61" s="58"/>
      <c r="D61" s="61"/>
      <c r="E61" s="63">
        <f t="shared" si="0"/>
        <v>0</v>
      </c>
      <c r="F61" s="61"/>
      <c r="G61" s="24">
        <f t="shared" si="1"/>
        <v>0</v>
      </c>
      <c r="H61" s="24">
        <f t="shared" si="2"/>
        <v>0</v>
      </c>
      <c r="I61" s="24">
        <f t="shared" si="3"/>
        <v>0</v>
      </c>
      <c r="J61" s="26">
        <f t="shared" si="4"/>
        <v>0</v>
      </c>
      <c r="K61" s="61"/>
      <c r="L61" s="61"/>
      <c r="M61" s="26">
        <f t="shared" si="5"/>
        <v>0</v>
      </c>
      <c r="N61" s="26">
        <f t="shared" si="6"/>
        <v>0</v>
      </c>
      <c r="O61" s="27">
        <f t="shared" si="7"/>
        <v>0</v>
      </c>
      <c r="P61" s="27">
        <f t="shared" si="8"/>
        <v>0</v>
      </c>
    </row>
    <row r="62" spans="1:16" ht="14.45" customHeight="1">
      <c r="A62" s="70">
        <v>25</v>
      </c>
      <c r="B62" s="57"/>
      <c r="C62" s="58"/>
      <c r="D62" s="61"/>
      <c r="E62" s="63">
        <f t="shared" si="0"/>
        <v>0</v>
      </c>
      <c r="F62" s="61"/>
      <c r="G62" s="24">
        <f t="shared" si="1"/>
        <v>0</v>
      </c>
      <c r="H62" s="24">
        <f t="shared" si="2"/>
        <v>0</v>
      </c>
      <c r="I62" s="24">
        <f t="shared" si="3"/>
        <v>0</v>
      </c>
      <c r="J62" s="26">
        <f t="shared" si="4"/>
        <v>0</v>
      </c>
      <c r="K62" s="61"/>
      <c r="L62" s="61"/>
      <c r="M62" s="26">
        <f t="shared" si="5"/>
        <v>0</v>
      </c>
      <c r="N62" s="26">
        <f t="shared" si="6"/>
        <v>0</v>
      </c>
      <c r="O62" s="27">
        <f t="shared" si="7"/>
        <v>0</v>
      </c>
      <c r="P62" s="27">
        <f t="shared" si="8"/>
        <v>0</v>
      </c>
    </row>
    <row r="63" spans="1:16" ht="14.45" customHeight="1">
      <c r="A63" s="70">
        <v>26</v>
      </c>
      <c r="B63" s="57"/>
      <c r="C63" s="58"/>
      <c r="D63" s="61"/>
      <c r="E63" s="63">
        <f t="shared" si="0"/>
        <v>0</v>
      </c>
      <c r="F63" s="61"/>
      <c r="G63" s="24">
        <f t="shared" si="1"/>
        <v>0</v>
      </c>
      <c r="H63" s="24">
        <f t="shared" si="2"/>
        <v>0</v>
      </c>
      <c r="I63" s="24">
        <f t="shared" si="3"/>
        <v>0</v>
      </c>
      <c r="J63" s="26">
        <f t="shared" si="4"/>
        <v>0</v>
      </c>
      <c r="K63" s="61"/>
      <c r="L63" s="61"/>
      <c r="M63" s="26">
        <f t="shared" si="5"/>
        <v>0</v>
      </c>
      <c r="N63" s="26">
        <f t="shared" si="6"/>
        <v>0</v>
      </c>
      <c r="O63" s="27">
        <f t="shared" si="7"/>
        <v>0</v>
      </c>
      <c r="P63" s="27">
        <f t="shared" si="8"/>
        <v>0</v>
      </c>
    </row>
    <row r="64" spans="1:16" ht="14.45" customHeight="1">
      <c r="A64" s="70">
        <v>27</v>
      </c>
      <c r="B64" s="57"/>
      <c r="C64" s="58"/>
      <c r="D64" s="61"/>
      <c r="E64" s="63">
        <f t="shared" si="0"/>
        <v>0</v>
      </c>
      <c r="F64" s="61"/>
      <c r="G64" s="24">
        <f t="shared" si="1"/>
        <v>0</v>
      </c>
      <c r="H64" s="24">
        <f t="shared" si="2"/>
        <v>0</v>
      </c>
      <c r="I64" s="24">
        <f t="shared" si="3"/>
        <v>0</v>
      </c>
      <c r="J64" s="26">
        <f t="shared" si="4"/>
        <v>0</v>
      </c>
      <c r="K64" s="61"/>
      <c r="L64" s="61"/>
      <c r="M64" s="26">
        <f t="shared" si="5"/>
        <v>0</v>
      </c>
      <c r="N64" s="26">
        <f t="shared" si="6"/>
        <v>0</v>
      </c>
      <c r="O64" s="27">
        <f t="shared" si="7"/>
        <v>0</v>
      </c>
      <c r="P64" s="27">
        <f t="shared" si="8"/>
        <v>0</v>
      </c>
    </row>
    <row r="65" spans="1:18" ht="14.45" customHeight="1">
      <c r="A65" s="70">
        <v>28</v>
      </c>
      <c r="B65" s="57"/>
      <c r="C65" s="58"/>
      <c r="D65" s="61"/>
      <c r="E65" s="63">
        <f t="shared" si="0"/>
        <v>0</v>
      </c>
      <c r="F65" s="61"/>
      <c r="G65" s="24">
        <f t="shared" si="1"/>
        <v>0</v>
      </c>
      <c r="H65" s="24">
        <f t="shared" si="2"/>
        <v>0</v>
      </c>
      <c r="I65" s="24">
        <f t="shared" si="3"/>
        <v>0</v>
      </c>
      <c r="J65" s="26">
        <f t="shared" si="4"/>
        <v>0</v>
      </c>
      <c r="K65" s="61"/>
      <c r="L65" s="61"/>
      <c r="M65" s="26">
        <f t="shared" si="5"/>
        <v>0</v>
      </c>
      <c r="N65" s="26">
        <f t="shared" si="6"/>
        <v>0</v>
      </c>
      <c r="O65" s="27">
        <f t="shared" si="7"/>
        <v>0</v>
      </c>
      <c r="P65" s="27">
        <f t="shared" si="8"/>
        <v>0</v>
      </c>
    </row>
    <row r="66" spans="1:18" ht="14.45" customHeight="1">
      <c r="A66" s="70">
        <v>29</v>
      </c>
      <c r="B66" s="57"/>
      <c r="C66" s="58"/>
      <c r="D66" s="61"/>
      <c r="E66" s="63">
        <f t="shared" si="0"/>
        <v>0</v>
      </c>
      <c r="F66" s="61"/>
      <c r="G66" s="24">
        <f t="shared" si="1"/>
        <v>0</v>
      </c>
      <c r="H66" s="24">
        <f t="shared" si="2"/>
        <v>0</v>
      </c>
      <c r="I66" s="24">
        <f t="shared" si="3"/>
        <v>0</v>
      </c>
      <c r="J66" s="26">
        <f t="shared" si="4"/>
        <v>0</v>
      </c>
      <c r="K66" s="61"/>
      <c r="L66" s="61"/>
      <c r="M66" s="26">
        <f t="shared" si="5"/>
        <v>0</v>
      </c>
      <c r="N66" s="26">
        <f t="shared" si="6"/>
        <v>0</v>
      </c>
      <c r="O66" s="27">
        <f t="shared" si="7"/>
        <v>0</v>
      </c>
      <c r="P66" s="27">
        <f t="shared" si="8"/>
        <v>0</v>
      </c>
    </row>
    <row r="67" spans="1:18" ht="14.45" customHeight="1">
      <c r="A67" s="70">
        <v>30</v>
      </c>
      <c r="B67" s="57"/>
      <c r="C67" s="58"/>
      <c r="D67" s="61"/>
      <c r="E67" s="63">
        <f t="shared" si="0"/>
        <v>0</v>
      </c>
      <c r="F67" s="61"/>
      <c r="G67" s="24">
        <f t="shared" si="1"/>
        <v>0</v>
      </c>
      <c r="H67" s="24">
        <f t="shared" si="2"/>
        <v>0</v>
      </c>
      <c r="I67" s="24">
        <f t="shared" si="3"/>
        <v>0</v>
      </c>
      <c r="J67" s="26">
        <f t="shared" si="4"/>
        <v>0</v>
      </c>
      <c r="K67" s="61"/>
      <c r="L67" s="61"/>
      <c r="M67" s="26">
        <f t="shared" si="5"/>
        <v>0</v>
      </c>
      <c r="N67" s="26">
        <f t="shared" si="6"/>
        <v>0</v>
      </c>
      <c r="O67" s="27">
        <f t="shared" si="7"/>
        <v>0</v>
      </c>
      <c r="P67" s="27">
        <f t="shared" si="8"/>
        <v>0</v>
      </c>
    </row>
    <row r="68" spans="1:18" ht="14.45" customHeight="1" thickBot="1">
      <c r="A68" s="71">
        <v>31</v>
      </c>
      <c r="B68" s="59"/>
      <c r="C68" s="60"/>
      <c r="D68" s="62"/>
      <c r="E68" s="63">
        <f t="shared" si="0"/>
        <v>0</v>
      </c>
      <c r="F68" s="62"/>
      <c r="G68" s="24">
        <f t="shared" si="1"/>
        <v>0</v>
      </c>
      <c r="H68" s="24">
        <f t="shared" si="2"/>
        <v>0</v>
      </c>
      <c r="I68" s="24">
        <f t="shared" si="3"/>
        <v>0</v>
      </c>
      <c r="J68" s="26">
        <f t="shared" si="4"/>
        <v>0</v>
      </c>
      <c r="K68" s="61"/>
      <c r="L68" s="61"/>
      <c r="M68" s="26">
        <f t="shared" si="5"/>
        <v>0</v>
      </c>
      <c r="N68" s="26">
        <f t="shared" si="6"/>
        <v>0</v>
      </c>
      <c r="O68" s="27">
        <f t="shared" si="7"/>
        <v>0</v>
      </c>
      <c r="P68" s="27">
        <f t="shared" si="8"/>
        <v>0</v>
      </c>
    </row>
    <row r="69" spans="1:18" ht="14.45" customHeight="1" thickBot="1">
      <c r="A69" s="125" t="s">
        <v>7</v>
      </c>
      <c r="B69" s="126"/>
      <c r="C69" s="126"/>
      <c r="D69" s="126"/>
      <c r="E69" s="126"/>
      <c r="F69" s="126"/>
      <c r="G69" s="126"/>
      <c r="H69" s="126"/>
      <c r="I69" s="127"/>
      <c r="J69" s="36"/>
      <c r="K69" s="21"/>
      <c r="L69" s="21"/>
      <c r="M69" s="48">
        <f>SUM(M38:M68)</f>
        <v>0</v>
      </c>
      <c r="N69" s="48">
        <f>SUM(N38:N68)</f>
        <v>0</v>
      </c>
      <c r="O69" s="20"/>
      <c r="P69" s="20"/>
      <c r="R69" s="6"/>
    </row>
    <row r="70" spans="1:18" ht="27" thickBot="1">
      <c r="A70" s="128" t="s">
        <v>23</v>
      </c>
      <c r="B70" s="129"/>
      <c r="C70" s="129"/>
      <c r="D70" s="129"/>
      <c r="E70" s="129"/>
      <c r="F70" s="129"/>
      <c r="G70" s="129"/>
      <c r="H70" s="129"/>
      <c r="I70" s="130"/>
      <c r="J70" s="12"/>
      <c r="K70" s="11"/>
      <c r="L70" s="11"/>
      <c r="M70" s="123">
        <f>SUM(M69+N69)</f>
        <v>0</v>
      </c>
      <c r="N70" s="124"/>
      <c r="O70" s="13">
        <f>SUM(O38:O69)</f>
        <v>0</v>
      </c>
      <c r="P70" s="13">
        <f>SUM(P38:P69)</f>
        <v>0</v>
      </c>
    </row>
    <row r="71" spans="1:18" ht="9.75" customHeight="1" thickBot="1">
      <c r="B71" s="10"/>
      <c r="C71" s="14"/>
      <c r="D71" s="14"/>
      <c r="E71" s="14"/>
      <c r="F71" s="14"/>
      <c r="G71" s="14"/>
      <c r="H71" s="14"/>
      <c r="I71" s="14"/>
      <c r="J71" s="17"/>
      <c r="K71" s="16"/>
      <c r="L71" s="16"/>
      <c r="M71" s="16"/>
      <c r="N71" s="16"/>
      <c r="O71" s="15"/>
      <c r="P71" s="15"/>
    </row>
    <row r="72" spans="1:18" ht="19.5" thickBot="1">
      <c r="A72" s="120" t="s">
        <v>24</v>
      </c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2"/>
      <c r="O72" s="5">
        <f>SUM(O74+O73)</f>
        <v>0</v>
      </c>
      <c r="P72" s="15"/>
      <c r="R72" s="6"/>
    </row>
    <row r="73" spans="1:18" ht="18.75">
      <c r="A73" s="115" t="s">
        <v>25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37">
        <f>SUM(O70)</f>
        <v>0</v>
      </c>
      <c r="P73" s="15"/>
    </row>
    <row r="74" spans="1:18" ht="18.75">
      <c r="A74" s="116" t="s">
        <v>26</v>
      </c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28">
        <f>SUM(P70)</f>
        <v>0</v>
      </c>
      <c r="P74" s="15"/>
    </row>
    <row r="75" spans="1:18" s="18" customFormat="1" ht="14.45" customHeight="1">
      <c r="A75" s="117" t="s">
        <v>3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</row>
    <row r="76" spans="1:18" ht="14.45" customHeight="1"/>
    <row r="77" spans="1:18" ht="8.25" customHeight="1">
      <c r="C77" s="113"/>
      <c r="D77" s="113"/>
      <c r="E77" s="113"/>
      <c r="F77" s="113"/>
      <c r="G77" s="113"/>
      <c r="H77" s="113"/>
      <c r="I77" s="113"/>
      <c r="J77" s="7"/>
      <c r="K77" s="8"/>
      <c r="L77" s="8"/>
      <c r="M77" s="8"/>
      <c r="N77" s="8"/>
      <c r="O77" s="9"/>
      <c r="P77" s="9"/>
    </row>
    <row r="78" spans="1:18" ht="15" customHeight="1">
      <c r="Q78" s="41"/>
    </row>
    <row r="79" spans="1:18" ht="10.5" customHeight="1">
      <c r="Q79" s="41"/>
    </row>
    <row r="80" spans="1:18" ht="15.75">
      <c r="Q80" s="42"/>
    </row>
    <row r="81" spans="17:17" ht="15" customHeight="1">
      <c r="Q81" s="43"/>
    </row>
    <row r="82" spans="17:17" ht="45.75" customHeight="1">
      <c r="Q82" s="44"/>
    </row>
    <row r="83" spans="17:17" ht="45.75" customHeight="1">
      <c r="Q83" s="44"/>
    </row>
    <row r="84" spans="17:17" ht="34.5" customHeight="1">
      <c r="Q84" s="45"/>
    </row>
    <row r="85" spans="17:17" ht="32.25" customHeight="1">
      <c r="Q85" s="45"/>
    </row>
    <row r="86" spans="17:17" ht="32.25" customHeight="1">
      <c r="Q86" s="46"/>
    </row>
    <row r="87" spans="17:17" ht="30" customHeight="1">
      <c r="Q87" s="47"/>
    </row>
  </sheetData>
  <mergeCells count="45">
    <mergeCell ref="A6:E6"/>
    <mergeCell ref="F6:O6"/>
    <mergeCell ref="F1:O1"/>
    <mergeCell ref="F2:O2"/>
    <mergeCell ref="F3:O3"/>
    <mergeCell ref="F4:O4"/>
    <mergeCell ref="F5:O5"/>
    <mergeCell ref="A27:P27"/>
    <mergeCell ref="F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26:P26"/>
    <mergeCell ref="A35:A36"/>
    <mergeCell ref="B35:B36"/>
    <mergeCell ref="C35:C36"/>
    <mergeCell ref="D35:D36"/>
    <mergeCell ref="E35:E36"/>
    <mergeCell ref="A28:P28"/>
    <mergeCell ref="A29:P29"/>
    <mergeCell ref="A30:P30"/>
    <mergeCell ref="A31:P31"/>
    <mergeCell ref="A32:G32"/>
    <mergeCell ref="A73:N73"/>
    <mergeCell ref="A74:N74"/>
    <mergeCell ref="A75:P75"/>
    <mergeCell ref="C77:I77"/>
    <mergeCell ref="O35:O36"/>
    <mergeCell ref="P35:P36"/>
    <mergeCell ref="A69:I69"/>
    <mergeCell ref="A70:I70"/>
    <mergeCell ref="M70:N70"/>
    <mergeCell ref="A72:N72"/>
    <mergeCell ref="F35:G35"/>
    <mergeCell ref="J35:J36"/>
    <mergeCell ref="K35:K36"/>
    <mergeCell ref="L35:L36"/>
    <mergeCell ref="M35:M36"/>
    <mergeCell ref="N35:N36"/>
  </mergeCells>
  <printOptions horizontalCentered="1"/>
  <pageMargins left="0.11811023622047245" right="0.11811023622047245" top="0.19685039370078741" bottom="0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Janvier-mai</vt:lpstr>
      <vt:lpstr>Juin-septembre</vt:lpstr>
      <vt:lpstr>Octobre-décembre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SERVEUR</dc:creator>
  <cp:lastModifiedBy>contact</cp:lastModifiedBy>
  <cp:lastPrinted>2018-11-14T10:12:58Z</cp:lastPrinted>
  <dcterms:created xsi:type="dcterms:W3CDTF">2016-04-14T09:04:07Z</dcterms:created>
  <dcterms:modified xsi:type="dcterms:W3CDTF">2025-02-03T15:25:13Z</dcterms:modified>
</cp:coreProperties>
</file>